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'List1'!$A$1:$J$51</definedName>
  </definedNames>
  <calcPr fullCalcOnLoad="1"/>
</workbook>
</file>

<file path=xl/sharedStrings.xml><?xml version="1.0" encoding="utf-8"?>
<sst xmlns="http://schemas.openxmlformats.org/spreadsheetml/2006/main" count="89" uniqueCount="58">
  <si>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</si>
  <si>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</si>
  <si>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</si>
  <si>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</si>
  <si>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</si>
  <si>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</si>
  <si>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</si>
  <si>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</si>
  <si>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</si>
  <si>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</si>
  <si>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</si>
  <si>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</si>
  <si>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</si>
  <si>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</si>
  <si>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</si>
  <si>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</si>
  <si>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Jméno a příjmení</t>
  </si>
  <si>
    <t>A</t>
  </si>
  <si>
    <t>B</t>
  </si>
  <si>
    <t>D</t>
  </si>
  <si>
    <t>SZZ_BPE_PE</t>
  </si>
  <si>
    <t>SZZ_BPE_EK</t>
  </si>
  <si>
    <t>SZZ_BPE_PR</t>
  </si>
  <si>
    <t>Návrh známky vedoucí</t>
  </si>
  <si>
    <t>Návrh známky oponent</t>
  </si>
  <si>
    <t xml:space="preserve">                                               Státní závěrečné zkoušky LS 2023</t>
  </si>
  <si>
    <t>3. člen:</t>
  </si>
  <si>
    <t>Ing. Iveta Kmecová, PhD.</t>
  </si>
  <si>
    <t>E</t>
  </si>
  <si>
    <t>Ing. Kalinová</t>
  </si>
  <si>
    <t>Ing. Kollmann</t>
  </si>
  <si>
    <t>C</t>
  </si>
  <si>
    <t>26. 6. 2023</t>
  </si>
  <si>
    <t>doc. Ing. Petra Pártlová, Ph.D.</t>
  </si>
  <si>
    <t>Ekaterina Chytilová, Ph.D.</t>
  </si>
  <si>
    <t>Ing. Róbert Kuchár, Ph.D.</t>
  </si>
  <si>
    <t>Ing. Daniel Chamrada</t>
  </si>
  <si>
    <t>Martin Koudelka</t>
  </si>
  <si>
    <t>Kateřina Mlsová</t>
  </si>
  <si>
    <t>Zuzana Mlsová</t>
  </si>
  <si>
    <t>Ondřej Novák</t>
  </si>
  <si>
    <t>Ing. Ruschak</t>
  </si>
  <si>
    <t>doc. Pollák</t>
  </si>
  <si>
    <t>Dominika Koblížková</t>
  </si>
  <si>
    <t>Dagmar Šimková</t>
  </si>
  <si>
    <t>Radka Tyšerová</t>
  </si>
  <si>
    <t>Ing. Sagapova</t>
  </si>
  <si>
    <t>Vojtěch Fišer</t>
  </si>
  <si>
    <t>Tomáš Klimeš</t>
  </si>
  <si>
    <t>N121</t>
  </si>
  <si>
    <t>SZZ_SA_BE</t>
  </si>
  <si>
    <t>SZZ_SA_BM</t>
  </si>
  <si>
    <t>SZZ_SA_E</t>
  </si>
  <si>
    <t>Yan Zhang</t>
  </si>
  <si>
    <t>dr. Aliu</t>
  </si>
  <si>
    <t>13:45 Vyhlášení SZZ dopolední sekce</t>
  </si>
  <si>
    <t>14:20  Zahájení SZZ Obhajoba KP</t>
  </si>
  <si>
    <t>17:00 Vyhlášení odpolední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</si>
</sst>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11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33" borderId="13" xfId="0" applyFont="1" applyFill="1" applyBorder="1" applyAlignment="1">
      <alignment horizontal="right"/>
    </xf>
    <xf numFmtId="0" fontId="26" fillId="33" borderId="11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left"/>
    </xf>
    <xf numFmtId="0" fontId="23" fillId="33" borderId="15" xfId="0" applyFont="1" applyFill="1" applyBorder="1" applyAlignment="1">
      <alignment horizontal="left"/>
    </xf>
    <xf numFmtId="0" fontId="25" fillId="34" borderId="14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34" borderId="11" xfId="0" applyFont="1" applyFill="1" applyBorder="1" applyAlignment="1">
      <alignment horizontal="center"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12 2" xfId="37"/>
    <cellStyle name="Hypertextový odkaz 13 2" xfId="38"/>
    <cellStyle name="Hypertextový odkaz 14" xfId="39"/>
    <cellStyle name="Hypertextový odkaz 2 2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2 2" xfId="50"/>
    <cellStyle name="normální 13 2" xfId="51"/>
    <cellStyle name="normální 14" xfId="52"/>
    <cellStyle name="normální 2 2" xfId="53"/>
    <cellStyle name="Followed Hyperlink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zoomScale="90" zoomScalePageLayoutView="90" workbookViewId="0" topLeftCell="A7">
      <selection activeCell="I21" sqref="I21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2.140625" style="0" customWidth="1"/>
    <col min="7" max="7" width="17.281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2" customWidth="1"/>
    <col min="12" max="12" width="13.421875" style="32" customWidth="1"/>
    <col min="13" max="13" width="19.140625" style="32" bestFit="1" customWidth="1"/>
    <col min="14" max="14" width="8.7109375" style="32" customWidth="1"/>
    <col min="15" max="15" width="11.57421875" style="32" customWidth="1"/>
    <col min="16" max="16384" width="9.140625" style="32" customWidth="1"/>
  </cols>
  <sheetData>
    <row r="1" spans="1:12" ht="24.75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33"/>
      <c r="L1" s="33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7</v>
      </c>
      <c r="G3" s="15" t="s">
        <v>32</v>
      </c>
      <c r="I3" s="4" t="s">
        <v>6</v>
      </c>
      <c r="J3" s="8"/>
      <c r="K3" s="34"/>
    </row>
    <row r="4" spans="1:11" ht="21.75" customHeight="1" thickBot="1">
      <c r="A4" s="1"/>
      <c r="B4" s="1"/>
      <c r="C4" s="1"/>
      <c r="D4" s="1"/>
      <c r="E4" s="1"/>
      <c r="F4" s="25" t="s">
        <v>8</v>
      </c>
      <c r="G4" s="43" t="s">
        <v>49</v>
      </c>
      <c r="H4" s="5"/>
      <c r="I4" s="5"/>
      <c r="J4" s="5"/>
      <c r="K4" s="35"/>
    </row>
    <row r="5" spans="1:4" ht="20.25" customHeight="1" thickTop="1">
      <c r="A5" s="26"/>
      <c r="B5" s="26"/>
      <c r="C5" s="30"/>
      <c r="D5" s="30" t="s">
        <v>9</v>
      </c>
    </row>
    <row r="6" spans="1:6" ht="15.75" customHeight="1">
      <c r="A6" s="26"/>
      <c r="B6" s="26"/>
      <c r="C6" s="31"/>
      <c r="D6" s="56" t="s">
        <v>10</v>
      </c>
      <c r="E6" s="56"/>
      <c r="F6" s="13" t="s">
        <v>33</v>
      </c>
    </row>
    <row r="7" spans="1:6" ht="15.75" customHeight="1">
      <c r="A7" s="26"/>
      <c r="B7" s="26"/>
      <c r="C7" s="31"/>
      <c r="D7" s="56" t="s">
        <v>12</v>
      </c>
      <c r="E7" s="56"/>
      <c r="F7" s="13" t="s">
        <v>34</v>
      </c>
    </row>
    <row r="8" spans="1:6" ht="15.75" customHeight="1">
      <c r="A8" s="26"/>
      <c r="B8" s="26"/>
      <c r="C8" s="31"/>
      <c r="D8" s="56" t="s">
        <v>13</v>
      </c>
      <c r="E8" s="56"/>
      <c r="F8" s="13" t="s">
        <v>35</v>
      </c>
    </row>
    <row r="9" spans="1:6" ht="15.75" customHeight="1">
      <c r="A9" s="26"/>
      <c r="B9" s="26"/>
      <c r="C9" s="31"/>
      <c r="D9" s="56" t="s">
        <v>26</v>
      </c>
      <c r="E9" s="56"/>
      <c r="F9" s="13" t="s">
        <v>27</v>
      </c>
    </row>
    <row r="10" spans="1:6" ht="15.75" customHeight="1">
      <c r="A10" s="26"/>
      <c r="B10" s="26"/>
      <c r="C10" s="31"/>
      <c r="D10" s="56" t="s">
        <v>11</v>
      </c>
      <c r="E10" s="56"/>
      <c r="F10" s="40" t="s">
        <v>36</v>
      </c>
    </row>
    <row r="11" spans="1:4" ht="7.5" customHeight="1">
      <c r="A11" s="26"/>
      <c r="B11" s="26"/>
      <c r="C11" s="26"/>
      <c r="D11" s="7"/>
    </row>
    <row r="12" spans="1:9" ht="14.25" customHeight="1">
      <c r="A12" s="52" t="s">
        <v>15</v>
      </c>
      <c r="B12" s="53"/>
      <c r="C12" s="53"/>
      <c r="D12" s="53"/>
      <c r="E12" s="53"/>
      <c r="F12" s="53"/>
      <c r="G12" s="53"/>
      <c r="H12" s="53"/>
      <c r="I12" s="54"/>
    </row>
    <row r="13" spans="1:9" ht="19.5" customHeight="1">
      <c r="A13" s="16" t="s">
        <v>1</v>
      </c>
      <c r="B13" s="17" t="s">
        <v>4</v>
      </c>
      <c r="C13" s="17" t="s">
        <v>5</v>
      </c>
      <c r="D13" s="18" t="s">
        <v>0</v>
      </c>
      <c r="E13" s="48" t="s">
        <v>16</v>
      </c>
      <c r="F13" s="49"/>
      <c r="G13" s="18" t="s">
        <v>20</v>
      </c>
      <c r="H13" s="18" t="s">
        <v>21</v>
      </c>
      <c r="I13" s="18" t="s">
        <v>22</v>
      </c>
    </row>
    <row r="14" spans="1:9" ht="15.75" customHeight="1">
      <c r="A14" s="10">
        <v>1</v>
      </c>
      <c r="B14" s="11">
        <v>0.3333333333333333</v>
      </c>
      <c r="C14" s="11">
        <f>B14+60/1440</f>
        <v>0.375</v>
      </c>
      <c r="D14" s="14">
        <v>28185</v>
      </c>
      <c r="E14" s="50" t="s">
        <v>37</v>
      </c>
      <c r="F14" s="51"/>
      <c r="G14" s="12"/>
      <c r="H14" s="21"/>
      <c r="I14" s="21"/>
    </row>
    <row r="15" spans="1:9" ht="15.75" customHeight="1">
      <c r="A15" s="10">
        <v>2</v>
      </c>
      <c r="B15" s="11">
        <f>B14+30/1440</f>
        <v>0.35416666666666663</v>
      </c>
      <c r="C15" s="11">
        <f>B15+60/1440</f>
        <v>0.3958333333333333</v>
      </c>
      <c r="D15" s="14">
        <v>25348</v>
      </c>
      <c r="E15" s="50" t="s">
        <v>38</v>
      </c>
      <c r="F15" s="51"/>
      <c r="G15" s="12"/>
      <c r="H15" s="21"/>
      <c r="I15" s="21"/>
    </row>
    <row r="16" spans="1:9" ht="15.75" customHeight="1">
      <c r="A16" s="10">
        <v>3</v>
      </c>
      <c r="B16" s="11">
        <f>B15+30/1440</f>
        <v>0.37499999999999994</v>
      </c>
      <c r="C16" s="11">
        <f>B16+60/1440</f>
        <v>0.41666666666666663</v>
      </c>
      <c r="D16" s="14">
        <v>25342</v>
      </c>
      <c r="E16" s="50" t="s">
        <v>39</v>
      </c>
      <c r="F16" s="51"/>
      <c r="G16" s="12"/>
      <c r="H16" s="21"/>
      <c r="I16" s="21"/>
    </row>
    <row r="17" spans="1:9" ht="15.75" customHeight="1">
      <c r="A17" s="10">
        <v>4</v>
      </c>
      <c r="B17" s="11">
        <f>B16+30/1440</f>
        <v>0.39583333333333326</v>
      </c>
      <c r="C17" s="11">
        <f>B17+60/1440</f>
        <v>0.43749999999999994</v>
      </c>
      <c r="D17" s="14">
        <v>23549</v>
      </c>
      <c r="E17" s="55" t="s">
        <v>40</v>
      </c>
      <c r="F17" s="55"/>
      <c r="G17" s="12"/>
      <c r="H17" s="21"/>
      <c r="I17" s="21"/>
    </row>
    <row r="18" spans="1:10" ht="15.75" customHeight="1">
      <c r="A18" s="38">
        <v>5</v>
      </c>
      <c r="B18" s="11">
        <f>B17+30/1440</f>
        <v>0.4166666666666666</v>
      </c>
      <c r="C18" s="11">
        <f>B18+60/1440</f>
        <v>0.45833333333333326</v>
      </c>
      <c r="D18" s="14">
        <v>27523</v>
      </c>
      <c r="E18" s="55" t="s">
        <v>43</v>
      </c>
      <c r="F18" s="55"/>
      <c r="G18" s="12"/>
      <c r="H18" s="21"/>
      <c r="I18" s="21"/>
      <c r="J18" s="36"/>
    </row>
    <row r="19" spans="1:10" ht="15" customHeight="1">
      <c r="A19" s="10">
        <v>6</v>
      </c>
      <c r="B19" s="20">
        <v>0.4444444444444444</v>
      </c>
      <c r="C19" s="20">
        <f>B19+40/1440</f>
        <v>0.4722222222222222</v>
      </c>
      <c r="D19" s="14">
        <v>27961</v>
      </c>
      <c r="E19" s="55" t="s">
        <v>44</v>
      </c>
      <c r="F19" s="55"/>
      <c r="G19" s="12"/>
      <c r="H19" s="42"/>
      <c r="I19" s="22"/>
      <c r="J19" s="36"/>
    </row>
    <row r="20" spans="1:10" ht="15" customHeight="1">
      <c r="A20" s="10">
        <v>7</v>
      </c>
      <c r="B20" s="20">
        <v>0.4513888888888889</v>
      </c>
      <c r="C20" s="20">
        <f>B20+60/1440</f>
        <v>0.4930555555555556</v>
      </c>
      <c r="D20" s="14">
        <v>27042</v>
      </c>
      <c r="E20" s="50" t="s">
        <v>45</v>
      </c>
      <c r="F20" s="51"/>
      <c r="G20" s="12"/>
      <c r="H20" s="22"/>
      <c r="I20" s="22"/>
      <c r="J20" s="36"/>
    </row>
    <row r="21" spans="1:10" ht="15" customHeight="1">
      <c r="A21" s="10">
        <v>8</v>
      </c>
      <c r="B21" s="20">
        <v>0.4791666666666667</v>
      </c>
      <c r="C21" s="20">
        <f>B21+40/1440</f>
        <v>0.5069444444444444</v>
      </c>
      <c r="D21" s="14">
        <v>26801</v>
      </c>
      <c r="E21" s="50" t="s">
        <v>47</v>
      </c>
      <c r="F21" s="51"/>
      <c r="G21" s="42"/>
      <c r="H21" s="22"/>
      <c r="I21" s="22"/>
      <c r="J21" s="36"/>
    </row>
    <row r="22" spans="1:10" ht="15" customHeight="1">
      <c r="A22" s="10">
        <v>9</v>
      </c>
      <c r="B22" s="20">
        <f>B21+20/1440</f>
        <v>0.4930555555555556</v>
      </c>
      <c r="C22" s="20">
        <f>B22+40/1440</f>
        <v>0.5208333333333334</v>
      </c>
      <c r="D22" s="14">
        <v>29709</v>
      </c>
      <c r="E22" s="50" t="s">
        <v>48</v>
      </c>
      <c r="F22" s="51"/>
      <c r="G22" s="12"/>
      <c r="H22" s="22"/>
      <c r="I22" s="42"/>
      <c r="J22" s="36"/>
    </row>
    <row r="23" spans="1:10" ht="15" customHeight="1">
      <c r="A23" s="16" t="s">
        <v>1</v>
      </c>
      <c r="B23" s="17" t="s">
        <v>4</v>
      </c>
      <c r="C23" s="17" t="s">
        <v>5</v>
      </c>
      <c r="D23" s="47" t="s">
        <v>0</v>
      </c>
      <c r="E23" s="48" t="s">
        <v>16</v>
      </c>
      <c r="F23" s="49"/>
      <c r="G23" s="45" t="s">
        <v>50</v>
      </c>
      <c r="H23" s="46" t="s">
        <v>51</v>
      </c>
      <c r="I23" s="46" t="s">
        <v>52</v>
      </c>
      <c r="J23" s="36"/>
    </row>
    <row r="24" spans="1:10" ht="15" customHeight="1">
      <c r="A24" s="10">
        <v>1</v>
      </c>
      <c r="B24" s="20">
        <v>0.5277777777777778</v>
      </c>
      <c r="C24" s="20">
        <f>B24+60/1440</f>
        <v>0.5694444444444444</v>
      </c>
      <c r="D24" s="44">
        <v>28235</v>
      </c>
      <c r="E24" s="50" t="s">
        <v>53</v>
      </c>
      <c r="F24" s="51"/>
      <c r="G24" s="12"/>
      <c r="H24" s="22"/>
      <c r="I24" s="22"/>
      <c r="J24" s="36"/>
    </row>
    <row r="25" spans="1:10" ht="19.5" customHeight="1">
      <c r="A25" s="59" t="s">
        <v>55</v>
      </c>
      <c r="B25" s="59"/>
      <c r="C25" s="59"/>
      <c r="D25" s="59"/>
      <c r="E25" s="59"/>
      <c r="F25" s="59"/>
      <c r="G25" s="59"/>
      <c r="H25" s="59"/>
      <c r="I25" s="59"/>
      <c r="J25" s="37"/>
    </row>
    <row r="26" ht="9" customHeight="1"/>
    <row r="27" spans="1:10" ht="15.75" customHeight="1">
      <c r="A27" s="52" t="s">
        <v>56</v>
      </c>
      <c r="B27" s="53"/>
      <c r="C27" s="53"/>
      <c r="D27" s="53"/>
      <c r="E27" s="53"/>
      <c r="F27" s="53"/>
      <c r="G27" s="53"/>
      <c r="H27" s="53"/>
      <c r="I27" s="53"/>
      <c r="J27" s="54"/>
    </row>
    <row r="28" spans="1:10" ht="27" customHeight="1">
      <c r="A28" s="16" t="s">
        <v>1</v>
      </c>
      <c r="B28" s="17" t="s">
        <v>4</v>
      </c>
      <c r="C28" s="17" t="s">
        <v>5</v>
      </c>
      <c r="D28" s="18" t="s">
        <v>0</v>
      </c>
      <c r="E28" s="57" t="s">
        <v>16</v>
      </c>
      <c r="F28" s="57"/>
      <c r="G28" s="18" t="s">
        <v>2</v>
      </c>
      <c r="H28" s="19" t="s">
        <v>23</v>
      </c>
      <c r="I28" s="19" t="s">
        <v>24</v>
      </c>
      <c r="J28" s="39" t="s">
        <v>3</v>
      </c>
    </row>
    <row r="29" spans="1:10" ht="15.75" customHeight="1">
      <c r="A29" s="10">
        <v>1</v>
      </c>
      <c r="B29" s="11">
        <v>0.5972222222222222</v>
      </c>
      <c r="C29" s="11">
        <f aca="true" t="shared" si="0" ref="C29:C36">B29+15/1440</f>
        <v>0.6076388888888888</v>
      </c>
      <c r="D29" s="14">
        <v>28185</v>
      </c>
      <c r="E29" s="55" t="s">
        <v>37</v>
      </c>
      <c r="F29" s="55"/>
      <c r="G29" s="27" t="s">
        <v>41</v>
      </c>
      <c r="H29" s="41" t="s">
        <v>31</v>
      </c>
      <c r="I29" s="41" t="s">
        <v>28</v>
      </c>
      <c r="J29" s="27"/>
    </row>
    <row r="30" spans="1:10" ht="16.5" customHeight="1">
      <c r="A30" s="10">
        <v>2</v>
      </c>
      <c r="B30" s="11">
        <f aca="true" t="shared" si="1" ref="B30:B36">C29+5/1440</f>
        <v>0.611111111111111</v>
      </c>
      <c r="C30" s="11">
        <f t="shared" si="0"/>
        <v>0.6215277777777777</v>
      </c>
      <c r="D30" s="14">
        <v>25348</v>
      </c>
      <c r="E30" s="55" t="s">
        <v>38</v>
      </c>
      <c r="F30" s="55"/>
      <c r="G30" s="27" t="s">
        <v>42</v>
      </c>
      <c r="H30" s="41" t="s">
        <v>18</v>
      </c>
      <c r="I30" s="41" t="s">
        <v>28</v>
      </c>
      <c r="J30" s="27"/>
    </row>
    <row r="31" spans="1:10" ht="15.75">
      <c r="A31" s="10">
        <v>3</v>
      </c>
      <c r="B31" s="11">
        <f t="shared" si="1"/>
        <v>0.6249999999999999</v>
      </c>
      <c r="C31" s="11">
        <f t="shared" si="0"/>
        <v>0.6354166666666665</v>
      </c>
      <c r="D31" s="14">
        <v>25342</v>
      </c>
      <c r="E31" s="55" t="s">
        <v>39</v>
      </c>
      <c r="F31" s="55"/>
      <c r="G31" s="27" t="s">
        <v>29</v>
      </c>
      <c r="H31" s="41" t="s">
        <v>17</v>
      </c>
      <c r="I31" s="41" t="s">
        <v>18</v>
      </c>
      <c r="J31" s="27"/>
    </row>
    <row r="32" spans="1:10" ht="15.75">
      <c r="A32" s="10">
        <v>4</v>
      </c>
      <c r="B32" s="11">
        <f t="shared" si="1"/>
        <v>0.6388888888888887</v>
      </c>
      <c r="C32" s="11">
        <f t="shared" si="0"/>
        <v>0.6493055555555554</v>
      </c>
      <c r="D32" s="14">
        <v>23549</v>
      </c>
      <c r="E32" s="55" t="s">
        <v>40</v>
      </c>
      <c r="F32" s="55"/>
      <c r="G32" s="27" t="s">
        <v>30</v>
      </c>
      <c r="H32" s="41" t="s">
        <v>19</v>
      </c>
      <c r="I32" s="41" t="s">
        <v>19</v>
      </c>
      <c r="J32" s="27"/>
    </row>
    <row r="33" spans="1:10" ht="15.75">
      <c r="A33" s="38">
        <v>5</v>
      </c>
      <c r="B33" s="11">
        <f t="shared" si="1"/>
        <v>0.6527777777777776</v>
      </c>
      <c r="C33" s="11">
        <f t="shared" si="0"/>
        <v>0.6631944444444442</v>
      </c>
      <c r="D33" s="14">
        <v>27523</v>
      </c>
      <c r="E33" s="55" t="s">
        <v>43</v>
      </c>
      <c r="F33" s="55"/>
      <c r="G33" s="27" t="s">
        <v>46</v>
      </c>
      <c r="H33" s="41" t="s">
        <v>17</v>
      </c>
      <c r="I33" s="41" t="s">
        <v>28</v>
      </c>
      <c r="J33" s="27"/>
    </row>
    <row r="34" spans="1:10" ht="15.75">
      <c r="A34" s="10">
        <v>6</v>
      </c>
      <c r="B34" s="11">
        <f t="shared" si="1"/>
        <v>0.6666666666666664</v>
      </c>
      <c r="C34" s="11">
        <f t="shared" si="0"/>
        <v>0.677083333333333</v>
      </c>
      <c r="D34" s="14">
        <v>27961</v>
      </c>
      <c r="E34" s="55" t="s">
        <v>44</v>
      </c>
      <c r="F34" s="55"/>
      <c r="G34" s="27" t="s">
        <v>41</v>
      </c>
      <c r="H34" s="41" t="s">
        <v>18</v>
      </c>
      <c r="I34" s="41" t="s">
        <v>28</v>
      </c>
      <c r="J34" s="27"/>
    </row>
    <row r="35" spans="1:10" ht="15.75">
      <c r="A35" s="10">
        <v>7</v>
      </c>
      <c r="B35" s="11">
        <f t="shared" si="1"/>
        <v>0.6805555555555552</v>
      </c>
      <c r="C35" s="11">
        <f t="shared" si="0"/>
        <v>0.6909722222222219</v>
      </c>
      <c r="D35" s="14">
        <v>27042</v>
      </c>
      <c r="E35" s="55" t="s">
        <v>45</v>
      </c>
      <c r="F35" s="55"/>
      <c r="G35" s="27" t="s">
        <v>46</v>
      </c>
      <c r="H35" s="41" t="s">
        <v>18</v>
      </c>
      <c r="I35" s="41" t="s">
        <v>28</v>
      </c>
      <c r="J35" s="27"/>
    </row>
    <row r="36" spans="1:10" ht="15.75">
      <c r="A36" s="10">
        <v>8</v>
      </c>
      <c r="B36" s="11">
        <f t="shared" si="1"/>
        <v>0.6944444444444441</v>
      </c>
      <c r="C36" s="11">
        <f t="shared" si="0"/>
        <v>0.7048611111111107</v>
      </c>
      <c r="D36" s="14">
        <v>23358</v>
      </c>
      <c r="E36" s="55" t="s">
        <v>53</v>
      </c>
      <c r="F36" s="55"/>
      <c r="G36" s="12" t="s">
        <v>54</v>
      </c>
      <c r="H36" s="22" t="s">
        <v>17</v>
      </c>
      <c r="I36" s="22" t="s">
        <v>17</v>
      </c>
      <c r="J36" s="27"/>
    </row>
    <row r="37" spans="1:10" ht="15.75">
      <c r="A37" s="52" t="s">
        <v>57</v>
      </c>
      <c r="B37" s="53"/>
      <c r="C37" s="53"/>
      <c r="D37" s="53"/>
      <c r="E37" s="53"/>
      <c r="F37" s="53"/>
      <c r="G37" s="53"/>
      <c r="H37" s="53"/>
      <c r="I37" s="53"/>
      <c r="J37" s="54"/>
    </row>
    <row r="38" spans="1:10" ht="27" customHeight="1">
      <c r="A38" s="29"/>
      <c r="B38" s="23" t="s">
        <v>14</v>
      </c>
      <c r="C38" s="29"/>
      <c r="D38" s="29"/>
      <c r="E38" s="29"/>
      <c r="F38" s="29"/>
      <c r="G38" s="29"/>
      <c r="H38" s="29"/>
      <c r="I38" s="29"/>
      <c r="J38" s="29"/>
    </row>
    <row r="39" spans="2:4" ht="12.75">
      <c r="B39" s="23"/>
      <c r="D39" s="28"/>
    </row>
    <row r="40" spans="2:4" ht="12.75">
      <c r="B40" s="23"/>
      <c r="D40" s="28"/>
    </row>
  </sheetData>
  <sheetProtection/>
  <mergeCells count="31">
    <mergeCell ref="E31:F31"/>
    <mergeCell ref="A1:J1"/>
    <mergeCell ref="E15:F15"/>
    <mergeCell ref="A12:I12"/>
    <mergeCell ref="D7:E7"/>
    <mergeCell ref="D8:E8"/>
    <mergeCell ref="A25:I25"/>
    <mergeCell ref="E16:F16"/>
    <mergeCell ref="E18:F18"/>
    <mergeCell ref="D9:E9"/>
    <mergeCell ref="D6:E6"/>
    <mergeCell ref="D10:E10"/>
    <mergeCell ref="E29:F29"/>
    <mergeCell ref="E36:F36"/>
    <mergeCell ref="E34:F34"/>
    <mergeCell ref="E35:F35"/>
    <mergeCell ref="E28:F28"/>
    <mergeCell ref="E33:F33"/>
    <mergeCell ref="E20:F20"/>
    <mergeCell ref="E21:F21"/>
    <mergeCell ref="E17:F17"/>
    <mergeCell ref="E13:F13"/>
    <mergeCell ref="E14:F14"/>
    <mergeCell ref="E23:F23"/>
    <mergeCell ref="A37:J37"/>
    <mergeCell ref="E19:F19"/>
    <mergeCell ref="E22:F22"/>
    <mergeCell ref="A27:J27"/>
    <mergeCell ref="E32:F32"/>
    <mergeCell ref="E24:F24"/>
    <mergeCell ref="E30:F30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ignoredErrors>
    <ignoredError sqref="C19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Vovesná Linda</cp:lastModifiedBy>
  <cp:lastPrinted>2022-05-27T14:11:51Z</cp:lastPrinted>
  <dcterms:created xsi:type="dcterms:W3CDTF">2009-11-13T07:30:44Z</dcterms:created>
  <dcterms:modified xsi:type="dcterms:W3CDTF">2023-06-19T07:42:18Z</dcterms:modified>
  <cp:category/>
  <cp:version/>
  <cp:contentType/>
  <cp:contentStatus/>
</cp:coreProperties>
</file>