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'List1'!$A$1:$J$47</definedName>
  </definedNames>
  <calcPr fullCalcOnLoad="1"/>
</workbook>
</file>

<file path=xl/sharedStrings.xml><?xml version="1.0" encoding="utf-8"?>
<sst xmlns="http://schemas.openxmlformats.org/spreadsheetml/2006/main" count="93" uniqueCount="64">
  <si>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</si>
  <si>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</si>
  <si>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</si>
  <si>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</si>
  <si>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</si>
  <si>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</si>
  <si>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</si>
  <si>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</si>
  <si>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</si>
  <si>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</si>
  <si>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</si>
  <si>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</si>
  <si>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</si>
  <si>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</si>
  <si>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7:55 Zahájení SZZ dopolední sekce</t>
  </si>
  <si>
    <t>Jméno a příjmení</t>
  </si>
  <si>
    <t>A</t>
  </si>
  <si>
    <t>B</t>
  </si>
  <si>
    <t>SZZ_BPE_PE</t>
  </si>
  <si>
    <t>SZZ_BPE_EK</t>
  </si>
  <si>
    <t>SZZ_BPE_PR</t>
  </si>
  <si>
    <t>12:50  Zahájení SZZ Obhajoba KP</t>
  </si>
  <si>
    <t>Návrh známky vedoucí</t>
  </si>
  <si>
    <t>Návrh známky oponent</t>
  </si>
  <si>
    <t xml:space="preserve">                                               Státní závěrečné zkoušky LS 2023</t>
  </si>
  <si>
    <t>3. člen:</t>
  </si>
  <si>
    <t>Odborník z praxe:</t>
  </si>
  <si>
    <t>Ing. Kučera</t>
  </si>
  <si>
    <t>doc. PhDr. František Pollák, PhD.</t>
  </si>
  <si>
    <t>Ing. Jakub Horák, MBA, PhD.</t>
  </si>
  <si>
    <t>Ing. Iveta Kmecová, PhD.</t>
  </si>
  <si>
    <t>E</t>
  </si>
  <si>
    <t>C</t>
  </si>
  <si>
    <t>22. 6. 2023</t>
  </si>
  <si>
    <t>Barbora Kroupová</t>
  </si>
  <si>
    <t>Zástupce z jiné VŠ:</t>
  </si>
  <si>
    <t>prof. Ing. Jan Váchal, CSc.</t>
  </si>
  <si>
    <t>Ing. Jaroslav Kollmann</t>
  </si>
  <si>
    <t>Denisa Michutová</t>
  </si>
  <si>
    <t>Dominika Mrkvičková</t>
  </si>
  <si>
    <t>Petra Navrátilová</t>
  </si>
  <si>
    <t>Adéla Neubergová</t>
  </si>
  <si>
    <t>Žaneta Nevosadová</t>
  </si>
  <si>
    <t>Časy jsou pouze orientační, vždy buďte na místě v čase zahájení, kde budete informováni o průběhu SZZ.</t>
  </si>
  <si>
    <t>Ing. Šanderová</t>
  </si>
  <si>
    <t>dr. Dušek</t>
  </si>
  <si>
    <t>dr. Klementová</t>
  </si>
  <si>
    <t>12:25 Vyhlášení SZZ dopolední sekce</t>
  </si>
  <si>
    <t>Patrik Dohnal</t>
  </si>
  <si>
    <t>Marek Bílý</t>
  </si>
  <si>
    <t>Bohdana Čajkovičová</t>
  </si>
  <si>
    <t>Petr Freudenschuss</t>
  </si>
  <si>
    <t>Kateřina Ježková</t>
  </si>
  <si>
    <t>Jaroslava Klofáčová</t>
  </si>
  <si>
    <t>Lukáš Kondler</t>
  </si>
  <si>
    <t>Matěj Linhart</t>
  </si>
  <si>
    <t>N121</t>
  </si>
  <si>
    <t>Ing. Luděk Keist</t>
  </si>
  <si>
    <t>Ing. Monika Březinová, Ph.D.</t>
  </si>
  <si>
    <t>Petr Mušálek</t>
  </si>
  <si>
    <t>Lucie Syrovátková</t>
  </si>
  <si>
    <t>14:50 Vyhlášení odpolední sekce</t>
  </si>
  <si>
    <t>14:55 Zahájení SZZ odpolední sekce</t>
  </si>
  <si>
    <t>16:30 Vyhlášení SZZ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</si>
</sst>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1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3" fillId="33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Layout" zoomScale="90" zoomScalePageLayoutView="9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2.14062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4" customWidth="1"/>
    <col min="12" max="12" width="13.421875" style="34" customWidth="1"/>
    <col min="13" max="13" width="19.140625" style="34" bestFit="1" customWidth="1"/>
    <col min="14" max="14" width="8.7109375" style="34" customWidth="1"/>
    <col min="15" max="15" width="11.57421875" style="34" customWidth="1"/>
    <col min="16" max="16384" width="9.140625" style="34" customWidth="1"/>
  </cols>
  <sheetData>
    <row r="1" spans="1:12" ht="24.75" customHeight="1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35"/>
      <c r="L1" s="35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7</v>
      </c>
      <c r="G3" s="15" t="s">
        <v>33</v>
      </c>
      <c r="I3" s="4" t="s">
        <v>6</v>
      </c>
      <c r="J3" s="8"/>
      <c r="K3" s="36"/>
    </row>
    <row r="4" spans="1:11" ht="21.75" customHeight="1" thickBot="1">
      <c r="A4" s="1"/>
      <c r="B4" s="1"/>
      <c r="C4" s="1"/>
      <c r="D4" s="1"/>
      <c r="E4" s="1"/>
      <c r="F4" s="25" t="s">
        <v>8</v>
      </c>
      <c r="G4" s="48" t="s">
        <v>56</v>
      </c>
      <c r="H4" s="5"/>
      <c r="I4" s="5"/>
      <c r="J4" s="5"/>
      <c r="K4" s="37"/>
    </row>
    <row r="5" spans="1:4" ht="20.25" customHeight="1" thickTop="1">
      <c r="A5" s="26"/>
      <c r="B5" s="26"/>
      <c r="C5" s="30"/>
      <c r="D5" s="30" t="s">
        <v>9</v>
      </c>
    </row>
    <row r="6" spans="1:6" ht="15.75" customHeight="1">
      <c r="A6" s="26"/>
      <c r="B6" s="26"/>
      <c r="C6" s="31"/>
      <c r="D6" s="58" t="s">
        <v>10</v>
      </c>
      <c r="E6" s="58"/>
      <c r="F6" s="13" t="s">
        <v>36</v>
      </c>
    </row>
    <row r="7" spans="1:6" ht="15.75" customHeight="1">
      <c r="A7" s="26"/>
      <c r="B7" s="26"/>
      <c r="C7" s="31"/>
      <c r="D7" s="58" t="s">
        <v>12</v>
      </c>
      <c r="E7" s="58"/>
      <c r="F7" s="13" t="s">
        <v>28</v>
      </c>
    </row>
    <row r="8" spans="1:6" ht="15.75" customHeight="1">
      <c r="A8" s="26"/>
      <c r="B8" s="26"/>
      <c r="C8" s="31"/>
      <c r="D8" s="58" t="s">
        <v>13</v>
      </c>
      <c r="E8" s="58"/>
      <c r="F8" s="13" t="s">
        <v>29</v>
      </c>
    </row>
    <row r="9" spans="1:6" ht="15.75" customHeight="1">
      <c r="A9" s="26"/>
      <c r="B9" s="26"/>
      <c r="C9" s="31"/>
      <c r="D9" s="58" t="s">
        <v>25</v>
      </c>
      <c r="E9" s="58"/>
      <c r="F9" s="13" t="s">
        <v>30</v>
      </c>
    </row>
    <row r="10" spans="1:6" ht="15.75" customHeight="1">
      <c r="A10" s="26"/>
      <c r="B10" s="26"/>
      <c r="C10" s="31"/>
      <c r="D10" s="58" t="s">
        <v>26</v>
      </c>
      <c r="E10" s="58"/>
      <c r="F10" s="42" t="s">
        <v>57</v>
      </c>
    </row>
    <row r="11" spans="1:6" ht="15.75" customHeight="1">
      <c r="A11" s="26"/>
      <c r="B11" s="26"/>
      <c r="C11" s="31"/>
      <c r="D11" s="46" t="s">
        <v>35</v>
      </c>
      <c r="E11" s="46"/>
      <c r="F11" s="42" t="s">
        <v>58</v>
      </c>
    </row>
    <row r="12" spans="1:6" ht="15.75" customHeight="1">
      <c r="A12" s="26"/>
      <c r="B12" s="26"/>
      <c r="C12" s="31"/>
      <c r="D12" s="58" t="s">
        <v>11</v>
      </c>
      <c r="E12" s="58"/>
      <c r="F12" s="42" t="s">
        <v>37</v>
      </c>
    </row>
    <row r="13" spans="1:4" ht="7.5" customHeight="1">
      <c r="A13" s="26"/>
      <c r="B13" s="26"/>
      <c r="C13" s="26"/>
      <c r="D13" s="7"/>
    </row>
    <row r="14" spans="1:9" ht="14.25" customHeight="1">
      <c r="A14" s="53" t="s">
        <v>14</v>
      </c>
      <c r="B14" s="54"/>
      <c r="C14" s="54"/>
      <c r="D14" s="54"/>
      <c r="E14" s="54"/>
      <c r="F14" s="54"/>
      <c r="G14" s="54"/>
      <c r="H14" s="54"/>
      <c r="I14" s="55"/>
    </row>
    <row r="15" spans="1:9" ht="19.5" customHeight="1">
      <c r="A15" s="16" t="s">
        <v>1</v>
      </c>
      <c r="B15" s="17" t="s">
        <v>4</v>
      </c>
      <c r="C15" s="17" t="s">
        <v>5</v>
      </c>
      <c r="D15" s="18" t="s">
        <v>0</v>
      </c>
      <c r="E15" s="56" t="s">
        <v>15</v>
      </c>
      <c r="F15" s="57"/>
      <c r="G15" s="18" t="s">
        <v>18</v>
      </c>
      <c r="H15" s="18" t="s">
        <v>19</v>
      </c>
      <c r="I15" s="18" t="s">
        <v>20</v>
      </c>
    </row>
    <row r="16" spans="1:9" ht="15.75" customHeight="1">
      <c r="A16" s="10">
        <v>1</v>
      </c>
      <c r="B16" s="11">
        <v>0.3333333333333333</v>
      </c>
      <c r="C16" s="11">
        <v>0.375</v>
      </c>
      <c r="D16" s="14">
        <v>25655</v>
      </c>
      <c r="E16" s="51" t="s">
        <v>34</v>
      </c>
      <c r="F16" s="51"/>
      <c r="G16" s="12"/>
      <c r="H16" s="21"/>
      <c r="I16" s="21"/>
    </row>
    <row r="17" spans="1:9" ht="15.75" customHeight="1">
      <c r="A17" s="10">
        <v>2</v>
      </c>
      <c r="B17" s="11">
        <v>0.3541666666666667</v>
      </c>
      <c r="C17" s="11">
        <v>0.3958333333333333</v>
      </c>
      <c r="D17" s="14">
        <v>26939</v>
      </c>
      <c r="E17" s="49" t="s">
        <v>38</v>
      </c>
      <c r="F17" s="50"/>
      <c r="G17" s="12"/>
      <c r="H17" s="21"/>
      <c r="I17" s="21"/>
    </row>
    <row r="18" spans="1:9" ht="15.75" customHeight="1">
      <c r="A18" s="10">
        <v>3</v>
      </c>
      <c r="B18" s="11">
        <v>0.375</v>
      </c>
      <c r="C18" s="11">
        <v>0.4166666666666667</v>
      </c>
      <c r="D18" s="14">
        <v>27257</v>
      </c>
      <c r="E18" s="49" t="s">
        <v>39</v>
      </c>
      <c r="F18" s="50"/>
      <c r="G18" s="12"/>
      <c r="H18" s="21"/>
      <c r="I18" s="21"/>
    </row>
    <row r="19" spans="1:9" ht="15.75" customHeight="1">
      <c r="A19" s="10">
        <v>4</v>
      </c>
      <c r="B19" s="11">
        <v>0.3958333333333333</v>
      </c>
      <c r="C19" s="11">
        <v>0.4375</v>
      </c>
      <c r="D19" s="14">
        <v>25351</v>
      </c>
      <c r="E19" s="32" t="s">
        <v>59</v>
      </c>
      <c r="F19" s="33"/>
      <c r="G19" s="12"/>
      <c r="H19" s="21"/>
      <c r="I19" s="21"/>
    </row>
    <row r="20" spans="1:10" ht="15.75" customHeight="1">
      <c r="A20" s="40">
        <v>5</v>
      </c>
      <c r="B20" s="11">
        <v>0.4166666666666667</v>
      </c>
      <c r="C20" s="11">
        <v>0.4583333333333333</v>
      </c>
      <c r="D20" s="14">
        <v>24112</v>
      </c>
      <c r="E20" s="51" t="s">
        <v>40</v>
      </c>
      <c r="F20" s="51"/>
      <c r="G20" s="12"/>
      <c r="H20" s="21"/>
      <c r="I20" s="21"/>
      <c r="J20" s="38"/>
    </row>
    <row r="21" spans="1:10" ht="15.75" customHeight="1">
      <c r="A21" s="40">
        <v>6</v>
      </c>
      <c r="B21" s="20">
        <v>0.4375</v>
      </c>
      <c r="C21" s="20">
        <v>0.4791666666666667</v>
      </c>
      <c r="D21" s="14">
        <v>26898</v>
      </c>
      <c r="E21" s="49" t="s">
        <v>41</v>
      </c>
      <c r="F21" s="50"/>
      <c r="G21" s="12"/>
      <c r="H21" s="21"/>
      <c r="I21" s="21"/>
      <c r="J21" s="38"/>
    </row>
    <row r="22" spans="1:10" ht="15.75" customHeight="1">
      <c r="A22" s="40">
        <v>7</v>
      </c>
      <c r="B22" s="20">
        <v>0.4583333333333333</v>
      </c>
      <c r="C22" s="20">
        <v>0.5</v>
      </c>
      <c r="D22" s="14">
        <v>25980</v>
      </c>
      <c r="E22" s="51" t="s">
        <v>42</v>
      </c>
      <c r="F22" s="51"/>
      <c r="G22" s="12"/>
      <c r="H22" s="21"/>
      <c r="I22" s="21"/>
      <c r="J22" s="38"/>
    </row>
    <row r="23" spans="1:10" ht="15" customHeight="1">
      <c r="A23" s="10">
        <v>8</v>
      </c>
      <c r="B23" s="20">
        <v>0.4861111111111111</v>
      </c>
      <c r="C23" s="20">
        <v>0.513888888888889</v>
      </c>
      <c r="D23" s="14">
        <v>23775</v>
      </c>
      <c r="E23" s="51" t="s">
        <v>48</v>
      </c>
      <c r="F23" s="51"/>
      <c r="G23" s="12"/>
      <c r="H23" s="22"/>
      <c r="I23" s="47"/>
      <c r="J23" s="38"/>
    </row>
    <row r="24" spans="1:10" ht="19.5" customHeight="1">
      <c r="A24" s="52" t="s">
        <v>47</v>
      </c>
      <c r="B24" s="52"/>
      <c r="C24" s="52"/>
      <c r="D24" s="52"/>
      <c r="E24" s="52"/>
      <c r="F24" s="52"/>
      <c r="G24" s="52"/>
      <c r="H24" s="52"/>
      <c r="I24" s="52"/>
      <c r="J24" s="39"/>
    </row>
    <row r="25" ht="9" customHeight="1"/>
    <row r="26" spans="1:10" ht="15.75" customHeight="1">
      <c r="A26" s="53" t="s">
        <v>21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27" customHeight="1">
      <c r="A27" s="16" t="s">
        <v>1</v>
      </c>
      <c r="B27" s="17" t="s">
        <v>4</v>
      </c>
      <c r="C27" s="17" t="s">
        <v>5</v>
      </c>
      <c r="D27" s="18" t="s">
        <v>0</v>
      </c>
      <c r="E27" s="56" t="s">
        <v>15</v>
      </c>
      <c r="F27" s="57"/>
      <c r="G27" s="18" t="s">
        <v>2</v>
      </c>
      <c r="H27" s="19" t="s">
        <v>22</v>
      </c>
      <c r="I27" s="19" t="s">
        <v>23</v>
      </c>
      <c r="J27" s="41" t="s">
        <v>3</v>
      </c>
    </row>
    <row r="28" spans="1:10" ht="15.75" customHeight="1">
      <c r="A28" s="10">
        <v>1</v>
      </c>
      <c r="B28" s="11">
        <v>0.5347222222222222</v>
      </c>
      <c r="C28" s="11">
        <f aca="true" t="shared" si="0" ref="C28:C33">B28+15/1440</f>
        <v>0.5451388888888888</v>
      </c>
      <c r="D28" s="14">
        <v>26939</v>
      </c>
      <c r="E28" s="49" t="s">
        <v>38</v>
      </c>
      <c r="F28" s="50"/>
      <c r="G28" s="27" t="s">
        <v>44</v>
      </c>
      <c r="H28" s="43" t="s">
        <v>17</v>
      </c>
      <c r="I28" s="43" t="s">
        <v>17</v>
      </c>
      <c r="J28" s="27"/>
    </row>
    <row r="29" spans="1:10" ht="16.5" customHeight="1">
      <c r="A29" s="10">
        <v>2</v>
      </c>
      <c r="B29" s="11">
        <f>C28+5/1440</f>
        <v>0.548611111111111</v>
      </c>
      <c r="C29" s="11">
        <f t="shared" si="0"/>
        <v>0.5590277777777777</v>
      </c>
      <c r="D29" s="14">
        <v>27257</v>
      </c>
      <c r="E29" s="49" t="s">
        <v>39</v>
      </c>
      <c r="F29" s="50"/>
      <c r="G29" s="27" t="s">
        <v>45</v>
      </c>
      <c r="H29" s="43" t="s">
        <v>32</v>
      </c>
      <c r="I29" s="43" t="s">
        <v>17</v>
      </c>
      <c r="J29" s="27"/>
    </row>
    <row r="30" spans="1:10" ht="15">
      <c r="A30" s="10">
        <v>3</v>
      </c>
      <c r="B30" s="11">
        <f>C29+5/1440</f>
        <v>0.5624999999999999</v>
      </c>
      <c r="C30" s="11">
        <f t="shared" si="0"/>
        <v>0.5729166666666665</v>
      </c>
      <c r="D30" s="14">
        <v>25351</v>
      </c>
      <c r="E30" s="44" t="s">
        <v>59</v>
      </c>
      <c r="F30" s="45"/>
      <c r="G30" s="27" t="s">
        <v>46</v>
      </c>
      <c r="H30" s="43" t="s">
        <v>31</v>
      </c>
      <c r="I30" s="43" t="s">
        <v>31</v>
      </c>
      <c r="J30" s="27"/>
    </row>
    <row r="31" spans="1:10" ht="15">
      <c r="A31" s="10">
        <v>4</v>
      </c>
      <c r="B31" s="11">
        <f>C30+5/1440</f>
        <v>0.5763888888888887</v>
      </c>
      <c r="C31" s="11">
        <f t="shared" si="0"/>
        <v>0.5868055555555554</v>
      </c>
      <c r="D31" s="14">
        <v>24112</v>
      </c>
      <c r="E31" s="51" t="s">
        <v>40</v>
      </c>
      <c r="F31" s="51"/>
      <c r="G31" s="27" t="s">
        <v>27</v>
      </c>
      <c r="H31" s="43" t="s">
        <v>16</v>
      </c>
      <c r="I31" s="43" t="s">
        <v>16</v>
      </c>
      <c r="J31" s="27"/>
    </row>
    <row r="32" spans="1:10" ht="15">
      <c r="A32" s="40">
        <v>5</v>
      </c>
      <c r="B32" s="11">
        <f>C31+5/1440</f>
        <v>0.5902777777777776</v>
      </c>
      <c r="C32" s="11">
        <f t="shared" si="0"/>
        <v>0.6006944444444442</v>
      </c>
      <c r="D32" s="14">
        <v>26898</v>
      </c>
      <c r="E32" s="49" t="s">
        <v>41</v>
      </c>
      <c r="F32" s="50"/>
      <c r="G32" s="27" t="s">
        <v>27</v>
      </c>
      <c r="H32" s="43" t="s">
        <v>16</v>
      </c>
      <c r="I32" s="43" t="s">
        <v>16</v>
      </c>
      <c r="J32" s="27"/>
    </row>
    <row r="33" spans="1:10" ht="15">
      <c r="A33" s="10">
        <v>6</v>
      </c>
      <c r="B33" s="11">
        <f>C32+5/1440</f>
        <v>0.6041666666666664</v>
      </c>
      <c r="C33" s="11">
        <f t="shared" si="0"/>
        <v>0.614583333333333</v>
      </c>
      <c r="D33" s="14">
        <v>25980</v>
      </c>
      <c r="E33" s="51" t="s">
        <v>42</v>
      </c>
      <c r="F33" s="51"/>
      <c r="G33" s="27" t="s">
        <v>44</v>
      </c>
      <c r="H33" s="43" t="s">
        <v>32</v>
      </c>
      <c r="I33" s="43" t="s">
        <v>16</v>
      </c>
      <c r="J33" s="27"/>
    </row>
    <row r="34" spans="1:10" ht="15">
      <c r="A34" s="53" t="s">
        <v>61</v>
      </c>
      <c r="B34" s="54"/>
      <c r="C34" s="54"/>
      <c r="D34" s="54"/>
      <c r="E34" s="54"/>
      <c r="F34" s="54"/>
      <c r="G34" s="54"/>
      <c r="H34" s="54"/>
      <c r="I34" s="54"/>
      <c r="J34" s="55"/>
    </row>
    <row r="35" spans="2:4" ht="12.75">
      <c r="B35" s="23"/>
      <c r="D35" s="28"/>
    </row>
    <row r="36" spans="1:9" ht="15">
      <c r="A36" s="53" t="s">
        <v>62</v>
      </c>
      <c r="B36" s="54"/>
      <c r="C36" s="54"/>
      <c r="D36" s="54"/>
      <c r="E36" s="54"/>
      <c r="F36" s="54"/>
      <c r="G36" s="54"/>
      <c r="H36" s="54"/>
      <c r="I36" s="55"/>
    </row>
    <row r="37" spans="1:9" ht="15">
      <c r="A37" s="16" t="s">
        <v>1</v>
      </c>
      <c r="B37" s="17" t="s">
        <v>4</v>
      </c>
      <c r="C37" s="17" t="s">
        <v>5</v>
      </c>
      <c r="D37" s="18" t="s">
        <v>0</v>
      </c>
      <c r="E37" s="56" t="s">
        <v>15</v>
      </c>
      <c r="F37" s="57"/>
      <c r="G37" s="18" t="s">
        <v>18</v>
      </c>
      <c r="H37" s="18" t="s">
        <v>19</v>
      </c>
      <c r="I37" s="18" t="s">
        <v>20</v>
      </c>
    </row>
    <row r="38" spans="1:9" ht="15">
      <c r="A38" s="10">
        <v>1</v>
      </c>
      <c r="B38" s="11">
        <v>0.6215277777777778</v>
      </c>
      <c r="C38" s="11">
        <v>0.6354166666666666</v>
      </c>
      <c r="D38" s="14">
        <v>28056</v>
      </c>
      <c r="E38" s="51" t="s">
        <v>49</v>
      </c>
      <c r="F38" s="51"/>
      <c r="G38" s="12"/>
      <c r="H38" s="47"/>
      <c r="I38" s="47"/>
    </row>
    <row r="39" spans="1:9" ht="15">
      <c r="A39" s="10">
        <v>2</v>
      </c>
      <c r="B39" s="11">
        <f aca="true" t="shared" si="1" ref="B39:C45">B38+10/1440</f>
        <v>0.6284722222222222</v>
      </c>
      <c r="C39" s="11">
        <f t="shared" si="1"/>
        <v>0.642361111111111</v>
      </c>
      <c r="D39" s="14">
        <v>27104</v>
      </c>
      <c r="E39" s="49" t="s">
        <v>50</v>
      </c>
      <c r="F39" s="50"/>
      <c r="G39" s="47"/>
      <c r="H39" s="47"/>
      <c r="I39" s="21"/>
    </row>
    <row r="40" spans="1:9" ht="15">
      <c r="A40" s="10">
        <v>3</v>
      </c>
      <c r="B40" s="11">
        <f t="shared" si="1"/>
        <v>0.6354166666666666</v>
      </c>
      <c r="C40" s="11">
        <f t="shared" si="1"/>
        <v>0.6493055555555555</v>
      </c>
      <c r="D40" s="14">
        <v>25586</v>
      </c>
      <c r="E40" s="49" t="s">
        <v>51</v>
      </c>
      <c r="F40" s="50"/>
      <c r="G40" s="12"/>
      <c r="H40" s="47"/>
      <c r="I40" s="47"/>
    </row>
    <row r="41" spans="1:9" ht="15">
      <c r="A41" s="10">
        <v>4</v>
      </c>
      <c r="B41" s="11">
        <f t="shared" si="1"/>
        <v>0.642361111111111</v>
      </c>
      <c r="C41" s="11">
        <f t="shared" si="1"/>
        <v>0.6562499999999999</v>
      </c>
      <c r="D41" s="14">
        <v>7603</v>
      </c>
      <c r="E41" s="49" t="s">
        <v>60</v>
      </c>
      <c r="F41" s="50"/>
      <c r="G41" s="47"/>
      <c r="H41" s="47"/>
      <c r="I41" s="21"/>
    </row>
    <row r="42" spans="1:9" ht="15">
      <c r="A42" s="40">
        <v>5</v>
      </c>
      <c r="B42" s="11">
        <f t="shared" si="1"/>
        <v>0.6493055555555555</v>
      </c>
      <c r="C42" s="11">
        <f t="shared" si="1"/>
        <v>0.6631944444444443</v>
      </c>
      <c r="D42" s="14">
        <v>28000</v>
      </c>
      <c r="E42" s="51" t="s">
        <v>52</v>
      </c>
      <c r="F42" s="51"/>
      <c r="G42" s="12"/>
      <c r="H42" s="47"/>
      <c r="I42" s="47"/>
    </row>
    <row r="43" spans="1:9" ht="15">
      <c r="A43" s="40">
        <v>6</v>
      </c>
      <c r="B43" s="20">
        <f t="shared" si="1"/>
        <v>0.6562499999999999</v>
      </c>
      <c r="C43" s="20">
        <f t="shared" si="1"/>
        <v>0.6701388888888887</v>
      </c>
      <c r="D43" s="14">
        <v>25347</v>
      </c>
      <c r="E43" s="49" t="s">
        <v>53</v>
      </c>
      <c r="F43" s="50"/>
      <c r="G43" s="47"/>
      <c r="H43" s="47"/>
      <c r="I43" s="21"/>
    </row>
    <row r="44" spans="1:9" ht="15">
      <c r="A44" s="40">
        <v>7</v>
      </c>
      <c r="B44" s="20">
        <f t="shared" si="1"/>
        <v>0.6631944444444443</v>
      </c>
      <c r="C44" s="20">
        <f t="shared" si="1"/>
        <v>0.6770833333333331</v>
      </c>
      <c r="D44" s="14">
        <v>24224</v>
      </c>
      <c r="E44" s="51" t="s">
        <v>54</v>
      </c>
      <c r="F44" s="51"/>
      <c r="G44" s="12"/>
      <c r="H44" s="47"/>
      <c r="I44" s="47"/>
    </row>
    <row r="45" spans="1:9" ht="15">
      <c r="A45" s="10">
        <v>8</v>
      </c>
      <c r="B45" s="20">
        <f t="shared" si="1"/>
        <v>0.6701388888888887</v>
      </c>
      <c r="C45" s="20">
        <f t="shared" si="1"/>
        <v>0.6840277777777776</v>
      </c>
      <c r="D45" s="14">
        <v>26061</v>
      </c>
      <c r="E45" s="51" t="s">
        <v>55</v>
      </c>
      <c r="F45" s="51"/>
      <c r="G45" s="12"/>
      <c r="H45" s="47"/>
      <c r="I45" s="47"/>
    </row>
    <row r="46" spans="1:9" ht="15">
      <c r="A46" s="52" t="s">
        <v>63</v>
      </c>
      <c r="B46" s="52"/>
      <c r="C46" s="52"/>
      <c r="D46" s="52"/>
      <c r="E46" s="52"/>
      <c r="F46" s="52"/>
      <c r="G46" s="52"/>
      <c r="H46" s="52"/>
      <c r="I46" s="52"/>
    </row>
    <row r="48" spans="1:10" ht="27" customHeight="1">
      <c r="A48" s="29"/>
      <c r="C48" s="29"/>
      <c r="D48" s="29"/>
      <c r="E48" s="29"/>
      <c r="F48" s="29"/>
      <c r="G48" s="29"/>
      <c r="H48" s="29"/>
      <c r="I48" s="29"/>
      <c r="J48" s="29"/>
    </row>
    <row r="52" ht="12.75">
      <c r="B52" s="23" t="s">
        <v>43</v>
      </c>
    </row>
  </sheetData>
  <sheetProtection/>
  <mergeCells count="36">
    <mergeCell ref="E31:F31"/>
    <mergeCell ref="E33:F33"/>
    <mergeCell ref="E27:F27"/>
    <mergeCell ref="A24:I24"/>
    <mergeCell ref="E32:F32"/>
    <mergeCell ref="E28:F28"/>
    <mergeCell ref="E29:F29"/>
    <mergeCell ref="E22:F22"/>
    <mergeCell ref="A1:J1"/>
    <mergeCell ref="E17:F17"/>
    <mergeCell ref="A14:I14"/>
    <mergeCell ref="D10:E10"/>
    <mergeCell ref="D7:E7"/>
    <mergeCell ref="D8:E8"/>
    <mergeCell ref="D9:E9"/>
    <mergeCell ref="E21:F21"/>
    <mergeCell ref="E42:F42"/>
    <mergeCell ref="E18:F18"/>
    <mergeCell ref="E20:F20"/>
    <mergeCell ref="D6:E6"/>
    <mergeCell ref="E15:F15"/>
    <mergeCell ref="E16:F16"/>
    <mergeCell ref="A34:J34"/>
    <mergeCell ref="E23:F23"/>
    <mergeCell ref="A26:J26"/>
    <mergeCell ref="D12:E12"/>
    <mergeCell ref="E43:F43"/>
    <mergeCell ref="E44:F44"/>
    <mergeCell ref="E45:F45"/>
    <mergeCell ref="A46:I46"/>
    <mergeCell ref="E41:F41"/>
    <mergeCell ref="A36:I36"/>
    <mergeCell ref="E37:F37"/>
    <mergeCell ref="E38:F38"/>
    <mergeCell ref="E39:F39"/>
    <mergeCell ref="E40:F40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2023-06-21T10:05:58Z</dcterms:modified>
  <cp:category/>
  <cp:version/>
  <cp:contentType/>
  <cp:contentStatus/>
</cp:coreProperties>
</file>