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159\Documents\a_Vnitřní normy_TOM\Smernice_2016\13_2016_Pravidla sestavování dílčích rozpočtů\Dodatek č. 3\"/>
    </mc:Choice>
  </mc:AlternateContent>
  <bookViews>
    <workbookView xWindow="0" yWindow="0" windowWidth="21600" windowHeight="9735"/>
  </bookViews>
  <sheets>
    <sheet name="Kalkulace" sheetId="1" r:id="rId1"/>
    <sheet name="CENA V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8" i="1" s="1"/>
  <c r="E5" i="1"/>
  <c r="E7" i="1"/>
  <c r="E8" i="1"/>
  <c r="E4" i="1"/>
  <c r="C7" i="1"/>
  <c r="C6" i="1"/>
  <c r="E6" i="1" s="1"/>
  <c r="C5" i="1"/>
  <c r="C4" i="1"/>
  <c r="E27" i="1" l="1"/>
  <c r="E29" i="1" s="1"/>
  <c r="E30" i="1" l="1"/>
  <c r="E31" i="1"/>
  <c r="E32" i="1" s="1"/>
</calcChain>
</file>

<file path=xl/sharedStrings.xml><?xml version="1.0" encoding="utf-8"?>
<sst xmlns="http://schemas.openxmlformats.org/spreadsheetml/2006/main" count="45" uniqueCount="41">
  <si>
    <t>Osobní náklady  = Výnosy katedry</t>
  </si>
  <si>
    <t>Pozice</t>
  </si>
  <si>
    <t>CZK / hod.</t>
  </si>
  <si>
    <t>počet bodů</t>
  </si>
  <si>
    <t>CZK</t>
  </si>
  <si>
    <t>Profesor</t>
  </si>
  <si>
    <t>Docent</t>
  </si>
  <si>
    <t>Odborný asistent</t>
  </si>
  <si>
    <t>Asistent</t>
  </si>
  <si>
    <t>Mzdy THP</t>
  </si>
  <si>
    <t>OSTATNÍ PŘÍMÉ NÁKLADY</t>
  </si>
  <si>
    <t>Druh nákladu</t>
  </si>
  <si>
    <t xml:space="preserve">    10 AI1 - DDHM</t>
  </si>
  <si>
    <t xml:space="preserve">    10 AI1 - Materiál</t>
  </si>
  <si>
    <t xml:space="preserve">    10 AI1 - Pohonné hmoty</t>
  </si>
  <si>
    <t xml:space="preserve">    10 AII6 - Cestovné</t>
  </si>
  <si>
    <t xml:space="preserve">    10 AII7 - Náklady na reprezentaci</t>
  </si>
  <si>
    <t xml:space="preserve">    10 AII8 - IT služby včetně SW</t>
  </si>
  <si>
    <t xml:space="preserve">    10 AII8 - Konzultační služby</t>
  </si>
  <si>
    <t xml:space="preserve">    10 AII8 - Ostatní služby</t>
  </si>
  <si>
    <t xml:space="preserve">    10 AII8 - Projektové práce</t>
  </si>
  <si>
    <t xml:space="preserve">    10 AV - Patenty prům. a užit. vzory</t>
  </si>
  <si>
    <t xml:space="preserve">    10 AV - Ostatní náklady</t>
  </si>
  <si>
    <t xml:space="preserve">    10 AX - Vnitro náklady</t>
  </si>
  <si>
    <t>CELKEM OSTATNÍ PŔÍMÉ NÁKLADY</t>
  </si>
  <si>
    <t>CELKOVÝ PŘEHLED</t>
  </si>
  <si>
    <t>%</t>
  </si>
  <si>
    <t>VÝNOSY KATEDRY CELKEM</t>
  </si>
  <si>
    <t>Ostatní přímé náklady</t>
  </si>
  <si>
    <t>Odbytová režie</t>
  </si>
  <si>
    <t>Příspěvek na úhradu správní režie a marže</t>
  </si>
  <si>
    <t>CENA CELKEM bez DPH</t>
  </si>
  <si>
    <t>CENA CELKEM s DPH</t>
  </si>
  <si>
    <t>Stanovení cenotvorby výkonů - Hospodářská činnost</t>
  </si>
  <si>
    <t>Cena VB</t>
  </si>
  <si>
    <t>Roční výkonostní fond</t>
  </si>
  <si>
    <t>AP A</t>
  </si>
  <si>
    <t>AP OA</t>
  </si>
  <si>
    <t>AP doc</t>
  </si>
  <si>
    <t>AP prof</t>
  </si>
  <si>
    <t>SM13/2016-1.1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</si>
</sst>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3A8CC"/>
        <bgColor indexed="64"/>
      </patternFill>
    </fill>
    <fill>
      <patternFill patternType="solid">
        <fgColor rgb="FFD0BBD7"/>
        <bgColor indexed="64"/>
      </patternFill>
    </fill>
    <fill>
      <patternFill patternType="solid">
        <fgColor rgb="FFE0D3E5"/>
        <bgColor indexed="64"/>
      </patternFill>
    </fill>
    <fill>
      <patternFill patternType="solid">
        <fgColor rgb="FFEFBAA9"/>
        <bgColor indexed="64"/>
      </patternFill>
    </fill>
    <fill>
      <patternFill patternType="solid">
        <fgColor rgb="FFABDCE3"/>
        <bgColor indexed="64"/>
      </patternFill>
    </fill>
    <fill>
      <patternFill patternType="solid">
        <fgColor rgb="FFCAEA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" fontId="7" fillId="3" borderId="1" xfId="0" applyNumberFormat="1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5" fillId="0" borderId="3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9" fontId="4" fillId="3" borderId="1" xfId="1" applyFont="1" applyFill="1" applyBorder="1" applyAlignment="1" applyProtection="1">
      <alignment horizontal="center" vertical="center"/>
    </xf>
    <xf numFmtId="9" fontId="4" fillId="0" borderId="1" xfId="1" applyFont="1" applyBorder="1" applyAlignment="1" applyProtection="1">
      <alignment horizontal="center" vertical="center"/>
    </xf>
    <xf numFmtId="0" fontId="2" fillId="0" borderId="0" xfId="0" applyFont="1"/>
    <xf numFmtId="4" fontId="4" fillId="0" borderId="1" xfId="0" applyNumberFormat="1" applyFont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</xf>
    <xf numFmtId="9" fontId="4" fillId="10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5" borderId="1" xfId="0" applyFill="1" applyBorder="1"/>
    <xf numFmtId="164" fontId="2" fillId="7" borderId="1" xfId="0" applyNumberFormat="1" applyFont="1" applyFill="1" applyBorder="1"/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" fontId="4" fillId="4" borderId="2" xfId="0" applyNumberFormat="1" applyFont="1" applyFill="1" applyBorder="1" applyAlignment="1" applyProtection="1">
      <alignment horizontal="center" vertical="center"/>
      <protection locked="0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9" borderId="2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center"/>
    </xf>
    <xf numFmtId="0" fontId="6" fillId="9" borderId="4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</cellXfs>
  <cellStyles count="3">
    <cellStyle name="Měna 2" xfId="2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0D3E5"/>
      <color rgb="FFC3A8CC"/>
      <color rgb="FFCAEAEE"/>
      <color rgb="FFABDCE3"/>
      <color rgb="FFEFBAA9"/>
      <color rgb="FFF8AFA0"/>
      <color rgb="FFD0BBD7"/>
      <color rgb="FFB795C1"/>
      <color rgb="FFCFDEF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6" workbookViewId="0">
      <selection activeCell="G38" sqref="G38"/>
    </sheetView>
  </sheetViews>
  <sheetFormatPr defaultRowHeight="15" x14ac:dyDescent="0.25"/>
  <cols>
    <col min="1" max="1" width="13.140625" customWidth="1"/>
    <col min="2" max="2" width="20.42578125" customWidth="1"/>
    <col min="4" max="4" width="7.28515625" customWidth="1"/>
    <col min="5" max="5" width="9.42578125" customWidth="1"/>
  </cols>
  <sheetData>
    <row r="1" spans="1:5" ht="18.75" x14ac:dyDescent="0.25">
      <c r="A1" s="23" t="s">
        <v>33</v>
      </c>
      <c r="B1" s="23"/>
      <c r="C1" s="23"/>
      <c r="D1" s="23"/>
      <c r="E1" s="23"/>
    </row>
    <row r="2" spans="1:5" x14ac:dyDescent="0.25">
      <c r="A2" s="36" t="s">
        <v>0</v>
      </c>
      <c r="B2" s="37"/>
      <c r="C2" s="37"/>
      <c r="D2" s="37"/>
      <c r="E2" s="38"/>
    </row>
    <row r="3" spans="1:5" ht="24" x14ac:dyDescent="0.25">
      <c r="A3" s="39" t="s">
        <v>1</v>
      </c>
      <c r="B3" s="40"/>
      <c r="C3" s="5" t="s">
        <v>2</v>
      </c>
      <c r="D3" s="4" t="s">
        <v>3</v>
      </c>
      <c r="E3" s="3" t="s">
        <v>4</v>
      </c>
    </row>
    <row r="4" spans="1:5" x14ac:dyDescent="0.25">
      <c r="A4" s="32" t="s">
        <v>5</v>
      </c>
      <c r="B4" s="32"/>
      <c r="C4" s="6">
        <f>'CENA VB'!B7</f>
        <v>749</v>
      </c>
      <c r="D4" s="17"/>
      <c r="E4" s="2">
        <f>C4*D4</f>
        <v>0</v>
      </c>
    </row>
    <row r="5" spans="1:5" x14ac:dyDescent="0.25">
      <c r="A5" s="32" t="s">
        <v>6</v>
      </c>
      <c r="B5" s="32"/>
      <c r="C5" s="6">
        <f>'CENA VB'!B6</f>
        <v>504</v>
      </c>
      <c r="D5" s="17"/>
      <c r="E5" s="16">
        <f t="shared" ref="E5:E8" si="0">C5*D5</f>
        <v>0</v>
      </c>
    </row>
    <row r="6" spans="1:5" x14ac:dyDescent="0.25">
      <c r="A6" s="32" t="s">
        <v>7</v>
      </c>
      <c r="B6" s="32"/>
      <c r="C6" s="6">
        <f>'CENA VB'!B5</f>
        <v>335</v>
      </c>
      <c r="D6" s="17"/>
      <c r="E6" s="16">
        <f t="shared" si="0"/>
        <v>0</v>
      </c>
    </row>
    <row r="7" spans="1:5" x14ac:dyDescent="0.25">
      <c r="A7" s="32" t="s">
        <v>8</v>
      </c>
      <c r="B7" s="32"/>
      <c r="C7" s="6">
        <f>'CENA VB'!B4</f>
        <v>298</v>
      </c>
      <c r="D7" s="17"/>
      <c r="E7" s="16">
        <f t="shared" si="0"/>
        <v>0</v>
      </c>
    </row>
    <row r="8" spans="1:5" x14ac:dyDescent="0.25">
      <c r="A8" s="32" t="s">
        <v>9</v>
      </c>
      <c r="B8" s="32"/>
      <c r="C8" s="1"/>
      <c r="D8" s="17"/>
      <c r="E8" s="16">
        <f t="shared" si="0"/>
        <v>0</v>
      </c>
    </row>
    <row r="10" spans="1:5" x14ac:dyDescent="0.25">
      <c r="A10" s="33" t="s">
        <v>10</v>
      </c>
      <c r="B10" s="34"/>
      <c r="C10" s="34"/>
      <c r="D10" s="34"/>
      <c r="E10" s="35"/>
    </row>
    <row r="11" spans="1:5" x14ac:dyDescent="0.25">
      <c r="A11" s="29" t="s">
        <v>11</v>
      </c>
      <c r="B11" s="30"/>
      <c r="C11" s="31"/>
      <c r="D11" s="29" t="s">
        <v>4</v>
      </c>
      <c r="E11" s="31"/>
    </row>
    <row r="12" spans="1:5" x14ac:dyDescent="0.25">
      <c r="A12" s="24" t="s">
        <v>12</v>
      </c>
      <c r="B12" s="25"/>
      <c r="C12" s="26"/>
      <c r="D12" s="27"/>
      <c r="E12" s="28"/>
    </row>
    <row r="13" spans="1:5" x14ac:dyDescent="0.25">
      <c r="A13" s="24" t="s">
        <v>13</v>
      </c>
      <c r="B13" s="25"/>
      <c r="C13" s="26"/>
      <c r="D13" s="27"/>
      <c r="E13" s="28"/>
    </row>
    <row r="14" spans="1:5" x14ac:dyDescent="0.25">
      <c r="A14" s="24" t="s">
        <v>14</v>
      </c>
      <c r="B14" s="25"/>
      <c r="C14" s="26"/>
      <c r="D14" s="27"/>
      <c r="E14" s="28"/>
    </row>
    <row r="15" spans="1:5" x14ac:dyDescent="0.25">
      <c r="A15" s="24" t="s">
        <v>15</v>
      </c>
      <c r="B15" s="25"/>
      <c r="C15" s="26"/>
      <c r="D15" s="27"/>
      <c r="E15" s="28"/>
    </row>
    <row r="16" spans="1:5" x14ac:dyDescent="0.25">
      <c r="A16" s="24" t="s">
        <v>16</v>
      </c>
      <c r="B16" s="25"/>
      <c r="C16" s="26"/>
      <c r="D16" s="27"/>
      <c r="E16" s="28"/>
    </row>
    <row r="17" spans="1:5" x14ac:dyDescent="0.25">
      <c r="A17" s="24" t="s">
        <v>17</v>
      </c>
      <c r="B17" s="25"/>
      <c r="C17" s="26"/>
      <c r="D17" s="27"/>
      <c r="E17" s="28"/>
    </row>
    <row r="18" spans="1:5" x14ac:dyDescent="0.25">
      <c r="A18" s="24" t="s">
        <v>18</v>
      </c>
      <c r="B18" s="25"/>
      <c r="C18" s="26"/>
      <c r="D18" s="27"/>
      <c r="E18" s="28"/>
    </row>
    <row r="19" spans="1:5" x14ac:dyDescent="0.25">
      <c r="A19" s="24" t="s">
        <v>19</v>
      </c>
      <c r="B19" s="25"/>
      <c r="C19" s="26"/>
      <c r="D19" s="27"/>
      <c r="E19" s="28"/>
    </row>
    <row r="20" spans="1:5" x14ac:dyDescent="0.25">
      <c r="A20" s="24" t="s">
        <v>20</v>
      </c>
      <c r="B20" s="25"/>
      <c r="C20" s="26"/>
      <c r="D20" s="27"/>
      <c r="E20" s="28"/>
    </row>
    <row r="21" spans="1:5" x14ac:dyDescent="0.25">
      <c r="A21" s="24" t="s">
        <v>21</v>
      </c>
      <c r="B21" s="25"/>
      <c r="C21" s="26"/>
      <c r="D21" s="27"/>
      <c r="E21" s="28"/>
    </row>
    <row r="22" spans="1:5" x14ac:dyDescent="0.25">
      <c r="A22" s="24" t="s">
        <v>22</v>
      </c>
      <c r="B22" s="25"/>
      <c r="C22" s="26"/>
      <c r="D22" s="27"/>
      <c r="E22" s="28"/>
    </row>
    <row r="23" spans="1:5" x14ac:dyDescent="0.25">
      <c r="A23" s="24" t="s">
        <v>23</v>
      </c>
      <c r="B23" s="25"/>
      <c r="C23" s="26"/>
      <c r="D23" s="27"/>
      <c r="E23" s="28"/>
    </row>
    <row r="24" spans="1:5" x14ac:dyDescent="0.25">
      <c r="A24" s="46" t="s">
        <v>24</v>
      </c>
      <c r="B24" s="47"/>
      <c r="C24" s="48"/>
      <c r="D24" s="49">
        <f>SUM(D12:E23)</f>
        <v>0</v>
      </c>
      <c r="E24" s="50"/>
    </row>
    <row r="25" spans="1:5" x14ac:dyDescent="0.25">
      <c r="A25" s="8"/>
      <c r="B25" s="8"/>
      <c r="C25" s="7"/>
      <c r="D25" s="7"/>
      <c r="E25" s="7"/>
    </row>
    <row r="26" spans="1:5" x14ac:dyDescent="0.25">
      <c r="A26" s="43" t="s">
        <v>25</v>
      </c>
      <c r="B26" s="44"/>
      <c r="C26" s="45"/>
      <c r="D26" s="18" t="s">
        <v>26</v>
      </c>
      <c r="E26" s="18" t="s">
        <v>4</v>
      </c>
    </row>
    <row r="27" spans="1:5" x14ac:dyDescent="0.25">
      <c r="A27" s="24" t="s">
        <v>27</v>
      </c>
      <c r="B27" s="25"/>
      <c r="C27" s="26"/>
      <c r="D27" s="13"/>
      <c r="E27" s="10">
        <f>SUM(E4:E8)</f>
        <v>0</v>
      </c>
    </row>
    <row r="28" spans="1:5" x14ac:dyDescent="0.25">
      <c r="A28" s="41" t="s">
        <v>28</v>
      </c>
      <c r="B28" s="41"/>
      <c r="C28" s="41"/>
      <c r="D28" s="13"/>
      <c r="E28" s="10">
        <f>D24</f>
        <v>0</v>
      </c>
    </row>
    <row r="29" spans="1:5" x14ac:dyDescent="0.25">
      <c r="A29" s="41" t="s">
        <v>29</v>
      </c>
      <c r="B29" s="41"/>
      <c r="C29" s="41"/>
      <c r="D29" s="19"/>
      <c r="E29" s="10">
        <f>ROUND(E27*D29,0)</f>
        <v>0</v>
      </c>
    </row>
    <row r="30" spans="1:5" x14ac:dyDescent="0.25">
      <c r="A30" s="41" t="s">
        <v>30</v>
      </c>
      <c r="B30" s="41"/>
      <c r="C30" s="41"/>
      <c r="D30" s="14">
        <v>0.1</v>
      </c>
      <c r="E30" s="10">
        <f>ROUND(E27*D30,0)</f>
        <v>0</v>
      </c>
    </row>
    <row r="31" spans="1:5" x14ac:dyDescent="0.25">
      <c r="A31" s="41" t="s">
        <v>31</v>
      </c>
      <c r="B31" s="41"/>
      <c r="C31" s="41"/>
      <c r="D31" s="13"/>
      <c r="E31" s="11">
        <f>SUM(E27:E30)</f>
        <v>0</v>
      </c>
    </row>
    <row r="32" spans="1:5" x14ac:dyDescent="0.25">
      <c r="A32" s="42" t="s">
        <v>32</v>
      </c>
      <c r="B32" s="42"/>
      <c r="C32" s="42"/>
      <c r="D32" s="9"/>
      <c r="E32" s="12">
        <f>ROUND((E31*1.21),0)</f>
        <v>0</v>
      </c>
    </row>
    <row r="34" spans="6:6" x14ac:dyDescent="0.25">
      <c r="F34" t="s">
        <v>40</v>
      </c>
    </row>
  </sheetData>
  <sheetProtection algorithmName="SHA-512" hashValue="VD7rkjNxW5pfixLySfSqbfmJ3p8DLmyrRUlqiJqx3p4ta481XorSssxnhHiJPa87ELolEqz6AcLtc0IXZOX8Rw==" saltValue="phzH1PV8Cr7c9ncnRd2q5w==" spinCount="100000" sheet="1" objects="1" scenarios="1"/>
  <mergeCells count="44">
    <mergeCell ref="A22:C22"/>
    <mergeCell ref="D22:E22"/>
    <mergeCell ref="A23:C23"/>
    <mergeCell ref="D23:E23"/>
    <mergeCell ref="A24:C24"/>
    <mergeCell ref="D24:E24"/>
    <mergeCell ref="A30:C30"/>
    <mergeCell ref="A31:C31"/>
    <mergeCell ref="A32:C32"/>
    <mergeCell ref="A26:C26"/>
    <mergeCell ref="A27:C27"/>
    <mergeCell ref="A29:C29"/>
    <mergeCell ref="A28:C28"/>
    <mergeCell ref="A21:C21"/>
    <mergeCell ref="D21:E21"/>
    <mergeCell ref="D11:E11"/>
    <mergeCell ref="A17:C17"/>
    <mergeCell ref="D17:E17"/>
    <mergeCell ref="A18:C18"/>
    <mergeCell ref="D18:E18"/>
    <mergeCell ref="D12:E12"/>
    <mergeCell ref="A19:C19"/>
    <mergeCell ref="D19:E19"/>
    <mergeCell ref="A20:C20"/>
    <mergeCell ref="D20:E20"/>
    <mergeCell ref="A14:C14"/>
    <mergeCell ref="D14:E14"/>
    <mergeCell ref="A13:C13"/>
    <mergeCell ref="A1:E1"/>
    <mergeCell ref="A15:C15"/>
    <mergeCell ref="D15:E15"/>
    <mergeCell ref="A16:C16"/>
    <mergeCell ref="D16:E16"/>
    <mergeCell ref="A12:C12"/>
    <mergeCell ref="D13:E13"/>
    <mergeCell ref="A11:C11"/>
    <mergeCell ref="A8:B8"/>
    <mergeCell ref="A10:E10"/>
    <mergeCell ref="A4:B4"/>
    <mergeCell ref="A5:B5"/>
    <mergeCell ref="A6:B6"/>
    <mergeCell ref="A7:B7"/>
    <mergeCell ref="A2:E2"/>
    <mergeCell ref="A3:B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20.5703125" bestFit="1" customWidth="1"/>
    <col min="2" max="2" width="10.5703125" customWidth="1"/>
  </cols>
  <sheetData>
    <row r="1" spans="1:2" x14ac:dyDescent="0.25">
      <c r="A1" s="15" t="s">
        <v>34</v>
      </c>
    </row>
    <row r="2" spans="1:2" x14ac:dyDescent="0.25">
      <c r="A2" t="s">
        <v>35</v>
      </c>
      <c r="B2">
        <v>1850</v>
      </c>
    </row>
    <row r="3" spans="1:2" x14ac:dyDescent="0.25">
      <c r="A3" s="21" t="s">
        <v>1</v>
      </c>
      <c r="B3" s="21" t="s">
        <v>34</v>
      </c>
    </row>
    <row r="4" spans="1:2" x14ac:dyDescent="0.25">
      <c r="A4" s="20" t="s">
        <v>36</v>
      </c>
      <c r="B4" s="22">
        <v>298</v>
      </c>
    </row>
    <row r="5" spans="1:2" x14ac:dyDescent="0.25">
      <c r="A5" s="20" t="s">
        <v>37</v>
      </c>
      <c r="B5" s="22">
        <v>335</v>
      </c>
    </row>
    <row r="6" spans="1:2" x14ac:dyDescent="0.25">
      <c r="A6" s="20" t="s">
        <v>38</v>
      </c>
      <c r="B6" s="22">
        <v>504</v>
      </c>
    </row>
    <row r="7" spans="1:2" x14ac:dyDescent="0.25">
      <c r="A7" s="20" t="s">
        <v>39</v>
      </c>
      <c r="B7" s="22">
        <v>749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Kalkulace</vt:lpstr>
      <vt:lpstr>CENA VB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Fraňková Hana</dc:creator>
  <cp:lastModifiedBy>Mašek Petr</cp:lastModifiedBy>
  <dcterms:created xsi:type="dcterms:W3CDTF">2018-02-15T06:42:01Z</dcterms:created>
  <dcterms:modified xsi:type="dcterms:W3CDTF">2018-02-19T07:59:36Z</dcterms:modified>
</cp:coreProperties>
</file>