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60" yWindow="120" windowWidth="10770" windowHeight="14085"/>
  </bookViews>
  <sheets>
    <sheet name="KALKULACE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D24" i="1" l="1"/>
  <c r="E30" i="1" s="1"/>
  <c r="E8" i="1"/>
  <c r="E7" i="1"/>
  <c r="C7" i="1"/>
  <c r="C6" i="1"/>
  <c r="E6" i="1" s="1"/>
  <c r="E5" i="1"/>
  <c r="C5" i="1"/>
  <c r="C4" i="1"/>
  <c r="E4" i="1" s="1"/>
  <c r="E29" i="1" l="1"/>
  <c r="E32" i="1" l="1"/>
  <c r="E31" i="1"/>
  <c r="E33" i="1" l="1"/>
  <c r="E34" i="1" s="1"/>
</calcChain>
</file>

<file path=xl/sharedStrings.xml><?xml version="1.0" encoding="utf-8"?>
<sst xmlns="http://schemas.openxmlformats.org/spreadsheetml/2006/main" count="38" uniqueCount="36">
  <si>
    <t>Stanovení cenotvorby výkonů - Hospodářská činnost</t>
  </si>
  <si>
    <t>Osobní náklady  = Výnosy katedry</t>
  </si>
  <si>
    <t>Pozice</t>
  </si>
  <si>
    <t>CZK / hod.</t>
  </si>
  <si>
    <t>počet bodů</t>
  </si>
  <si>
    <t>CZK</t>
  </si>
  <si>
    <t>Profesor</t>
  </si>
  <si>
    <t>Docent</t>
  </si>
  <si>
    <t>Odborný asistent</t>
  </si>
  <si>
    <t>Asistent</t>
  </si>
  <si>
    <t>Mzdy THP</t>
  </si>
  <si>
    <t>OSTATNÍ PŘÍMÉ NÁKLADY</t>
  </si>
  <si>
    <t>Druh nákladu</t>
  </si>
  <si>
    <t xml:space="preserve">    10 AI1 - DDHM</t>
  </si>
  <si>
    <t xml:space="preserve">    10 AI1 - Materiál</t>
  </si>
  <si>
    <t xml:space="preserve">    10 AI1 - Pohonné hmoty</t>
  </si>
  <si>
    <t xml:space="preserve">    10 AII6 - Cestovné</t>
  </si>
  <si>
    <t xml:space="preserve">    10 AII7 - Náklady na reprezentaci</t>
  </si>
  <si>
    <t xml:space="preserve">    10 AII8 - IT služby včetně SW</t>
  </si>
  <si>
    <t xml:space="preserve">    10 AII8 - Konzultační služby</t>
  </si>
  <si>
    <t xml:space="preserve">    10 AII8 - Ostatní služby</t>
  </si>
  <si>
    <t xml:space="preserve">    10 AII8 - Projektové práce</t>
  </si>
  <si>
    <t xml:space="preserve">    10 AV - Patenty prům. a užit. vzory</t>
  </si>
  <si>
    <t xml:space="preserve">    10 AV - Ostatní náklady</t>
  </si>
  <si>
    <t xml:space="preserve">    10 AX - Vnitro náklady</t>
  </si>
  <si>
    <t>CELKEM OSTATNÍ PŔÍMÉ NÁKLADY</t>
  </si>
  <si>
    <t>CELKOVÝ PŘEHLED</t>
  </si>
  <si>
    <t>%</t>
  </si>
  <si>
    <t>VÝNOSY KATEDRY CELKEM</t>
  </si>
  <si>
    <t>Ostatní přímé náklady</t>
  </si>
  <si>
    <t>Odbytová režie</t>
  </si>
  <si>
    <t>Příspěvek na úhradu správní režie a marže</t>
  </si>
  <si>
    <t>CENA CELKEM bez DPH</t>
  </si>
  <si>
    <t>CENA CELKEM s DPH</t>
  </si>
  <si>
    <t>Příloha č. 1</t>
  </si>
  <si>
    <t>SM13/2016-1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</si>
</sst>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4" fillId="0" borderId="3" xfId="0" applyFont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</xf>
    <xf numFmtId="9" fontId="4" fillId="6" borderId="3" xfId="1" applyFont="1" applyFill="1" applyBorder="1" applyAlignment="1" applyProtection="1">
      <alignment horizontal="center" vertical="center"/>
    </xf>
    <xf numFmtId="9" fontId="4" fillId="9" borderId="3" xfId="1" applyFont="1" applyFill="1" applyBorder="1" applyAlignment="1" applyProtection="1">
      <alignment horizontal="center" vertical="center"/>
      <protection locked="0"/>
    </xf>
    <xf numFmtId="9" fontId="4" fillId="0" borderId="3" xfId="1" applyFont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4" fontId="3" fillId="4" borderId="3" xfId="0" applyNumberFormat="1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horizontal="left" vertical="center"/>
    </xf>
    <xf numFmtId="4" fontId="4" fillId="4" borderId="2" xfId="0" applyNumberFormat="1" applyFont="1" applyFill="1" applyBorder="1" applyAlignment="1" applyProtection="1">
      <alignment horizontal="center" vertical="center"/>
    </xf>
    <xf numFmtId="4" fontId="4" fillId="4" borderId="5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left" vertical="center"/>
    </xf>
    <xf numFmtId="0" fontId="5" fillId="5" borderId="4" xfId="0" applyFont="1" applyFill="1" applyBorder="1" applyAlignment="1" applyProtection="1">
      <alignment horizontal="left" vertical="center"/>
    </xf>
    <xf numFmtId="0" fontId="5" fillId="5" borderId="5" xfId="0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4" fontId="4" fillId="8" borderId="2" xfId="0" applyNumberFormat="1" applyFont="1" applyFill="1" applyBorder="1" applyAlignment="1" applyProtection="1">
      <alignment horizontal="center" vertical="center"/>
      <protection locked="0"/>
    </xf>
    <xf numFmtId="4" fontId="4" fillId="8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392/Dokumenty/DOKUMENTY/SM&#282;RNICE/ROZPO&#268;ET/2016/Priloha_c._1_cena_VB_a_kalkulacni_vzore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ace"/>
      <sheetName val="CENA VB"/>
    </sheetNames>
    <sheetDataSet>
      <sheetData sheetId="0"/>
      <sheetData sheetId="1">
        <row r="4">
          <cell r="D4">
            <v>263</v>
          </cell>
        </row>
        <row r="5">
          <cell r="D5">
            <v>296</v>
          </cell>
        </row>
        <row r="6">
          <cell r="D6">
            <v>504</v>
          </cell>
        </row>
        <row r="7">
          <cell r="D7">
            <v>749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F49" sqref="F49:G49"/>
    </sheetView>
  </sheetViews>
  <sheetFormatPr defaultRowHeight="15" x14ac:dyDescent="0.25"/>
  <cols>
    <col min="1" max="1" width="34.28515625" customWidth="1"/>
    <col min="2" max="2" width="9.140625" hidden="1" customWidth="1"/>
  </cols>
  <sheetData>
    <row r="1" spans="1:7" ht="15" customHeight="1" x14ac:dyDescent="0.25">
      <c r="A1" s="42" t="s">
        <v>0</v>
      </c>
      <c r="B1" s="42"/>
      <c r="C1" s="42"/>
      <c r="D1" s="42"/>
      <c r="E1" s="42"/>
      <c r="G1" t="s">
        <v>34</v>
      </c>
    </row>
    <row r="2" spans="1:7" ht="15" customHeight="1" x14ac:dyDescent="0.25">
      <c r="A2" s="43" t="s">
        <v>1</v>
      </c>
      <c r="B2" s="44"/>
      <c r="C2" s="44"/>
      <c r="D2" s="44"/>
      <c r="E2" s="45"/>
    </row>
    <row r="3" spans="1:7" ht="24" x14ac:dyDescent="0.25">
      <c r="A3" s="46" t="s">
        <v>2</v>
      </c>
      <c r="B3" s="47"/>
      <c r="C3" s="4" t="s">
        <v>3</v>
      </c>
      <c r="D3" s="8" t="s">
        <v>4</v>
      </c>
      <c r="E3" s="15" t="s">
        <v>5</v>
      </c>
    </row>
    <row r="4" spans="1:7" x14ac:dyDescent="0.25">
      <c r="A4" s="30" t="s">
        <v>6</v>
      </c>
      <c r="B4" s="32"/>
      <c r="C4" s="5">
        <f>'[1]CENA VB'!D7</f>
        <v>749</v>
      </c>
      <c r="D4" s="9"/>
      <c r="E4" s="16">
        <f>D4*C4</f>
        <v>0</v>
      </c>
    </row>
    <row r="5" spans="1:7" ht="15" customHeight="1" x14ac:dyDescent="0.25">
      <c r="A5" s="30" t="s">
        <v>7</v>
      </c>
      <c r="B5" s="32"/>
      <c r="C5" s="5">
        <f>'[1]CENA VB'!D6</f>
        <v>504</v>
      </c>
      <c r="D5" s="9"/>
      <c r="E5" s="16">
        <f t="shared" ref="E5:E7" si="0">D5*C5</f>
        <v>0</v>
      </c>
    </row>
    <row r="6" spans="1:7" x14ac:dyDescent="0.25">
      <c r="A6" s="35" t="s">
        <v>8</v>
      </c>
      <c r="B6" s="35"/>
      <c r="C6" s="5">
        <f>'[1]CENA VB'!D5</f>
        <v>296</v>
      </c>
      <c r="D6" s="9"/>
      <c r="E6" s="16">
        <f t="shared" si="0"/>
        <v>0</v>
      </c>
    </row>
    <row r="7" spans="1:7" x14ac:dyDescent="0.25">
      <c r="A7" s="35" t="s">
        <v>9</v>
      </c>
      <c r="B7" s="35"/>
      <c r="C7" s="5">
        <f>'[1]CENA VB'!D4</f>
        <v>263</v>
      </c>
      <c r="D7" s="9"/>
      <c r="E7" s="16">
        <f t="shared" si="0"/>
        <v>0</v>
      </c>
    </row>
    <row r="8" spans="1:7" x14ac:dyDescent="0.25">
      <c r="A8" s="35" t="s">
        <v>10</v>
      </c>
      <c r="B8" s="35"/>
      <c r="C8" s="6"/>
      <c r="D8" s="9"/>
      <c r="E8" s="16">
        <f>C8*D8</f>
        <v>0</v>
      </c>
    </row>
    <row r="9" spans="1:7" x14ac:dyDescent="0.25">
      <c r="A9" s="1"/>
      <c r="B9" s="1"/>
      <c r="C9" s="7"/>
      <c r="D9" s="7"/>
      <c r="E9" s="7"/>
    </row>
    <row r="10" spans="1:7" x14ac:dyDescent="0.25">
      <c r="A10" s="36" t="s">
        <v>11</v>
      </c>
      <c r="B10" s="37"/>
      <c r="C10" s="37"/>
      <c r="D10" s="37"/>
      <c r="E10" s="38"/>
    </row>
    <row r="11" spans="1:7" x14ac:dyDescent="0.25">
      <c r="A11" s="39" t="s">
        <v>12</v>
      </c>
      <c r="B11" s="40"/>
      <c r="C11" s="41"/>
      <c r="D11" s="39" t="s">
        <v>5</v>
      </c>
      <c r="E11" s="41"/>
    </row>
    <row r="12" spans="1:7" x14ac:dyDescent="0.25">
      <c r="A12" s="30" t="s">
        <v>13</v>
      </c>
      <c r="B12" s="31"/>
      <c r="C12" s="32"/>
      <c r="D12" s="33"/>
      <c r="E12" s="34"/>
    </row>
    <row r="13" spans="1:7" x14ac:dyDescent="0.25">
      <c r="A13" s="30" t="s">
        <v>14</v>
      </c>
      <c r="B13" s="31"/>
      <c r="C13" s="32"/>
      <c r="D13" s="33"/>
      <c r="E13" s="34"/>
    </row>
    <row r="14" spans="1:7" x14ac:dyDescent="0.25">
      <c r="A14" s="30" t="s">
        <v>15</v>
      </c>
      <c r="B14" s="31"/>
      <c r="C14" s="32"/>
      <c r="D14" s="33"/>
      <c r="E14" s="34"/>
    </row>
    <row r="15" spans="1:7" x14ac:dyDescent="0.25">
      <c r="A15" s="30" t="s">
        <v>16</v>
      </c>
      <c r="B15" s="31"/>
      <c r="C15" s="32"/>
      <c r="D15" s="33"/>
      <c r="E15" s="34"/>
    </row>
    <row r="16" spans="1:7" x14ac:dyDescent="0.25">
      <c r="A16" s="30" t="s">
        <v>17</v>
      </c>
      <c r="B16" s="31"/>
      <c r="C16" s="32"/>
      <c r="D16" s="33"/>
      <c r="E16" s="34"/>
    </row>
    <row r="17" spans="1:5" x14ac:dyDescent="0.25">
      <c r="A17" s="30" t="s">
        <v>18</v>
      </c>
      <c r="B17" s="31"/>
      <c r="C17" s="32"/>
      <c r="D17" s="33"/>
      <c r="E17" s="34"/>
    </row>
    <row r="18" spans="1:5" x14ac:dyDescent="0.25">
      <c r="A18" s="30" t="s">
        <v>19</v>
      </c>
      <c r="B18" s="31"/>
      <c r="C18" s="32"/>
      <c r="D18" s="33"/>
      <c r="E18" s="34"/>
    </row>
    <row r="19" spans="1:5" x14ac:dyDescent="0.25">
      <c r="A19" s="30" t="s">
        <v>20</v>
      </c>
      <c r="B19" s="31"/>
      <c r="C19" s="32"/>
      <c r="D19" s="33"/>
      <c r="E19" s="34"/>
    </row>
    <row r="20" spans="1:5" x14ac:dyDescent="0.25">
      <c r="A20" s="30" t="s">
        <v>21</v>
      </c>
      <c r="B20" s="31"/>
      <c r="C20" s="32"/>
      <c r="D20" s="33"/>
      <c r="E20" s="34"/>
    </row>
    <row r="21" spans="1:5" x14ac:dyDescent="0.25">
      <c r="A21" s="30" t="s">
        <v>22</v>
      </c>
      <c r="B21" s="31"/>
      <c r="C21" s="32"/>
      <c r="D21" s="33"/>
      <c r="E21" s="34"/>
    </row>
    <row r="22" spans="1:5" x14ac:dyDescent="0.25">
      <c r="A22" s="30" t="s">
        <v>23</v>
      </c>
      <c r="B22" s="31"/>
      <c r="C22" s="32"/>
      <c r="D22" s="33"/>
      <c r="E22" s="34"/>
    </row>
    <row r="23" spans="1:5" x14ac:dyDescent="0.25">
      <c r="A23" s="30" t="s">
        <v>24</v>
      </c>
      <c r="B23" s="31"/>
      <c r="C23" s="32"/>
      <c r="D23" s="33"/>
      <c r="E23" s="34"/>
    </row>
    <row r="24" spans="1:5" x14ac:dyDescent="0.25">
      <c r="A24" s="22" t="s">
        <v>25</v>
      </c>
      <c r="B24" s="23"/>
      <c r="C24" s="24"/>
      <c r="D24" s="25">
        <f>SUM(D12:E23)</f>
        <v>0</v>
      </c>
      <c r="E24" s="26"/>
    </row>
    <row r="25" spans="1:5" x14ac:dyDescent="0.25">
      <c r="A25" s="2"/>
      <c r="B25" s="3"/>
      <c r="C25" s="7"/>
      <c r="D25" s="7"/>
      <c r="E25" s="7"/>
    </row>
    <row r="26" spans="1:5" x14ac:dyDescent="0.25">
      <c r="A26" s="2"/>
      <c r="B26" s="3"/>
      <c r="C26" s="7"/>
      <c r="D26" s="7"/>
      <c r="E26" s="7"/>
    </row>
    <row r="27" spans="1:5" x14ac:dyDescent="0.25">
      <c r="A27" s="2"/>
      <c r="B27" s="2"/>
      <c r="C27" s="7"/>
      <c r="D27" s="7"/>
      <c r="E27" s="7"/>
    </row>
    <row r="28" spans="1:5" x14ac:dyDescent="0.25">
      <c r="A28" s="27" t="s">
        <v>26</v>
      </c>
      <c r="B28" s="28"/>
      <c r="C28" s="29"/>
      <c r="D28" s="10" t="s">
        <v>27</v>
      </c>
      <c r="E28" s="10" t="s">
        <v>5</v>
      </c>
    </row>
    <row r="29" spans="1:5" x14ac:dyDescent="0.25">
      <c r="A29" s="30" t="s">
        <v>28</v>
      </c>
      <c r="B29" s="31"/>
      <c r="C29" s="32"/>
      <c r="D29" s="11"/>
      <c r="E29" s="17">
        <f>SUM(E4:E8)</f>
        <v>0</v>
      </c>
    </row>
    <row r="30" spans="1:5" x14ac:dyDescent="0.25">
      <c r="A30" s="20" t="s">
        <v>29</v>
      </c>
      <c r="B30" s="20"/>
      <c r="C30" s="20"/>
      <c r="D30" s="11"/>
      <c r="E30" s="17">
        <f>D24</f>
        <v>0</v>
      </c>
    </row>
    <row r="31" spans="1:5" x14ac:dyDescent="0.25">
      <c r="A31" s="20" t="s">
        <v>30</v>
      </c>
      <c r="B31" s="20"/>
      <c r="C31" s="20"/>
      <c r="D31" s="12"/>
      <c r="E31" s="17">
        <f>ROUND(E29*D31,0)</f>
        <v>0</v>
      </c>
    </row>
    <row r="32" spans="1:5" x14ac:dyDescent="0.25">
      <c r="A32" s="20" t="s">
        <v>31</v>
      </c>
      <c r="B32" s="20"/>
      <c r="C32" s="20"/>
      <c r="D32" s="13">
        <v>0.1</v>
      </c>
      <c r="E32" s="17">
        <f>ROUND(E29*D32,0)</f>
        <v>0</v>
      </c>
    </row>
    <row r="33" spans="1:5" x14ac:dyDescent="0.25">
      <c r="A33" s="20" t="s">
        <v>32</v>
      </c>
      <c r="B33" s="20"/>
      <c r="C33" s="20"/>
      <c r="D33" s="11"/>
      <c r="E33" s="18">
        <f>SUM(E29:E32)</f>
        <v>0</v>
      </c>
    </row>
    <row r="34" spans="1:5" x14ac:dyDescent="0.25">
      <c r="A34" s="21" t="s">
        <v>33</v>
      </c>
      <c r="B34" s="21"/>
      <c r="C34" s="21"/>
      <c r="D34" s="14"/>
      <c r="E34" s="19">
        <f>ROUND((E33*1.21),0)</f>
        <v>0</v>
      </c>
    </row>
    <row r="49" spans="6:7" x14ac:dyDescent="0.25">
      <c r="F49" s="48" t="s">
        <v>35</v>
      </c>
      <c r="G49" s="48"/>
    </row>
  </sheetData>
  <sheetProtection password="CCFE" sheet="1" objects="1" scenarios="1"/>
  <mergeCells count="45">
    <mergeCell ref="F49:G49"/>
    <mergeCell ref="A1:E1"/>
    <mergeCell ref="A2:E2"/>
    <mergeCell ref="A3:B3"/>
    <mergeCell ref="A4:B4"/>
    <mergeCell ref="A5:B5"/>
    <mergeCell ref="A6:B6"/>
    <mergeCell ref="A7:B7"/>
    <mergeCell ref="A8:B8"/>
    <mergeCell ref="A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32:C32"/>
    <mergeCell ref="A33:C33"/>
    <mergeCell ref="A34:C34"/>
    <mergeCell ref="A24:C24"/>
    <mergeCell ref="D24:E24"/>
    <mergeCell ref="A28:C28"/>
    <mergeCell ref="A29:C29"/>
    <mergeCell ref="A30:C30"/>
    <mergeCell ref="A31:C3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</vt:lpstr>
    </vt:vector>
  </TitlesOfParts>
  <Company>VŠTE ČB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Padrtová Marie</dc:creator>
  <cp:lastModifiedBy>Staněk Jaroslav</cp:lastModifiedBy>
  <cp:lastPrinted>2016-09-05T06:28:23Z</cp:lastPrinted>
  <dcterms:created xsi:type="dcterms:W3CDTF">2016-09-02T11:25:31Z</dcterms:created>
  <dcterms:modified xsi:type="dcterms:W3CDTF">2016-09-05T06:29:00Z</dcterms:modified>
</cp:coreProperties>
</file>