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490" windowHeight="7545"/>
  </bookViews>
  <sheets>
    <sheet name="Kalkulace" sheetId="7" r:id="rId1"/>
  </sheets>
  <calcPr calcId="145621"/>
</workbook>
</file>

<file path=xl/calcChain.xml><?xml version="1.0" encoding="utf-8"?>
<calcChain xmlns="http://schemas.openxmlformats.org/spreadsheetml/2006/main">
  <c r="N17" i="7" l="1"/>
  <c r="A22" i="7" l="1"/>
  <c r="E18" i="7" l="1"/>
  <c r="H8" i="7"/>
  <c r="F8" i="7"/>
  <c r="H7" i="7"/>
  <c r="F7" i="7"/>
  <c r="H6" i="7"/>
  <c r="F6" i="7"/>
  <c r="H5" i="7"/>
  <c r="F5" i="7"/>
  <c r="F9" i="7" l="1"/>
  <c r="F10" i="7" s="1"/>
  <c r="F11" i="7" s="1"/>
  <c r="H9" i="7"/>
  <c r="H11" i="7" s="1"/>
  <c r="E17" i="7" l="1"/>
  <c r="E19" i="7" s="1"/>
  <c r="E21" i="7" s="1"/>
  <c r="E20" i="7" l="1"/>
  <c r="E22" i="7" l="1"/>
  <c r="E23" i="7" s="1"/>
  <c r="E25" i="7" l="1"/>
  <c r="E24" i="7"/>
  <c r="E26" i="7"/>
  <c r="E27" i="7" l="1"/>
  <c r="E28" i="7" s="1"/>
</calcChain>
</file>

<file path=xl/sharedStrings.xml><?xml version="1.0" encoding="utf-8"?>
<sst xmlns="http://schemas.openxmlformats.org/spreadsheetml/2006/main" count="48" uniqueCount="44">
  <si>
    <t xml:space="preserve">OSOBNÍ NÁKLADY </t>
  </si>
  <si>
    <t>Ostatní přímé náklady</t>
  </si>
  <si>
    <t>Profesor</t>
  </si>
  <si>
    <t>Docent</t>
  </si>
  <si>
    <t>Odborný asistent</t>
  </si>
  <si>
    <t>Asistent</t>
  </si>
  <si>
    <t>Pozice</t>
  </si>
  <si>
    <t>CZK / hod.</t>
  </si>
  <si>
    <t>Prac. Poměr / DPČ</t>
  </si>
  <si>
    <t>DPP</t>
  </si>
  <si>
    <t>počet hod.</t>
  </si>
  <si>
    <t>CZK</t>
  </si>
  <si>
    <t>Hrubé mzdy celkem</t>
  </si>
  <si>
    <t>Odvody z hrubé mzdy</t>
  </si>
  <si>
    <t>OSTATNÍ PŘÍMÉ NÁKLADY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</si>
  <si>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</si>
  <si>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</si>
  <si>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</si>
  <si>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</si>
  <si>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</si>
  <si>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</si>
  <si>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</si>
  <si>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</si>
  <si>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</si>
  <si>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</si>
  <si>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</si>
  <si>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</si>
  <si>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Druh nákladu</t>
  </si>
  <si>
    <t>CELKEM OSOBNÍ NÁKLADY</t>
  </si>
  <si>
    <t>CELKEM OSTATNÍ PŔÍMÉ NÁKLADY</t>
  </si>
  <si>
    <t>CELKOVÝ PŘEHLED</t>
  </si>
  <si>
    <t xml:space="preserve">Osobní náklady </t>
  </si>
  <si>
    <t>PŘÍMÉ NÁKLADY CELKEM</t>
  </si>
  <si>
    <t>Odbytová režie</t>
  </si>
  <si>
    <t>Správní režie</t>
  </si>
  <si>
    <t>Výrobní režie - Prorektor pro vnitřní vztahy</t>
  </si>
  <si>
    <t>Výrobní režie - Katedry</t>
  </si>
  <si>
    <t>Výrobní náklady</t>
  </si>
  <si>
    <t xml:space="preserve">Výrobní režie </t>
  </si>
  <si>
    <t>Marže</t>
  </si>
  <si>
    <t>CENA CELKEM s Dph</t>
  </si>
  <si>
    <t>CENA CELKEM bez DPH</t>
  </si>
  <si>
    <t>Stanovení cenotvorby výkonů</t>
  </si>
  <si>
    <t>SM6/2014-1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</si>
</sst>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/>
    <xf numFmtId="0" fontId="2" fillId="0" borderId="0" xfId="0" applyFont="1" applyBorder="1"/>
    <xf numFmtId="0" fontId="2" fillId="0" borderId="5" xfId="0" applyFont="1" applyBorder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tabSelected="1" topLeftCell="A13" zoomScale="85" zoomScaleNormal="85" workbookViewId="0">
      <selection activeCell="L35" sqref="L35"/>
    </sheetView>
  </sheetViews>
  <sheetFormatPr defaultRowHeight="15" x14ac:dyDescent="0.25"/>
  <cols>
    <col min="1" max="1" width="13" customWidth="1"/>
    <col min="4" max="4" width="17.85546875" customWidth="1"/>
    <col min="12" max="12" width="12.7109375" customWidth="1"/>
    <col min="14" max="14" width="15.42578125" bestFit="1" customWidth="1"/>
  </cols>
  <sheetData>
    <row r="1" spans="1:16" ht="18.75" x14ac:dyDescent="0.2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3" t="s">
        <v>0</v>
      </c>
      <c r="B2" s="34"/>
      <c r="C2" s="34"/>
      <c r="D2" s="34"/>
      <c r="E2" s="34"/>
      <c r="F2" s="34"/>
      <c r="G2" s="34"/>
      <c r="H2" s="35"/>
      <c r="I2" s="3"/>
      <c r="J2" s="36" t="s">
        <v>14</v>
      </c>
      <c r="K2" s="37"/>
      <c r="L2" s="37"/>
      <c r="M2" s="37"/>
      <c r="N2" s="37"/>
      <c r="O2" s="38"/>
      <c r="P2" s="1"/>
    </row>
    <row r="3" spans="1:16" x14ac:dyDescent="0.25">
      <c r="A3" s="31"/>
      <c r="B3" s="39" t="s">
        <v>6</v>
      </c>
      <c r="C3" s="40"/>
      <c r="D3" s="43" t="s">
        <v>7</v>
      </c>
      <c r="E3" s="45" t="s">
        <v>8</v>
      </c>
      <c r="F3" s="46"/>
      <c r="G3" s="45" t="s">
        <v>9</v>
      </c>
      <c r="H3" s="46"/>
      <c r="I3" s="4"/>
      <c r="J3" s="47"/>
      <c r="K3" s="39" t="s">
        <v>27</v>
      </c>
      <c r="L3" s="50"/>
      <c r="M3" s="40"/>
      <c r="N3" s="52" t="s">
        <v>11</v>
      </c>
      <c r="O3" s="53"/>
      <c r="P3" s="1"/>
    </row>
    <row r="4" spans="1:16" x14ac:dyDescent="0.25">
      <c r="A4" s="31"/>
      <c r="B4" s="41"/>
      <c r="C4" s="42"/>
      <c r="D4" s="44"/>
      <c r="E4" s="2" t="s">
        <v>10</v>
      </c>
      <c r="F4" s="2" t="s">
        <v>11</v>
      </c>
      <c r="G4" s="2" t="s">
        <v>10</v>
      </c>
      <c r="H4" s="2" t="s">
        <v>11</v>
      </c>
      <c r="I4" s="5"/>
      <c r="J4" s="48"/>
      <c r="K4" s="41"/>
      <c r="L4" s="51"/>
      <c r="M4" s="42"/>
      <c r="N4" s="54"/>
      <c r="O4" s="55"/>
      <c r="P4" s="1"/>
    </row>
    <row r="5" spans="1:16" x14ac:dyDescent="0.25">
      <c r="A5" s="31"/>
      <c r="B5" s="56" t="s">
        <v>2</v>
      </c>
      <c r="C5" s="57"/>
      <c r="D5" s="25">
        <v>417.7659574468085</v>
      </c>
      <c r="E5" s="17">
        <v>0</v>
      </c>
      <c r="F5" s="8">
        <f>E5*D5</f>
        <v>0</v>
      </c>
      <c r="G5" s="17"/>
      <c r="H5" s="8">
        <f>G5*D5</f>
        <v>0</v>
      </c>
      <c r="I5" s="5"/>
      <c r="J5" s="48"/>
      <c r="K5" s="58" t="s">
        <v>15</v>
      </c>
      <c r="L5" s="59"/>
      <c r="M5" s="60"/>
      <c r="N5" s="61"/>
      <c r="O5" s="62"/>
      <c r="P5" s="1"/>
    </row>
    <row r="6" spans="1:16" x14ac:dyDescent="0.25">
      <c r="A6" s="31"/>
      <c r="B6" s="56" t="s">
        <v>3</v>
      </c>
      <c r="C6" s="57"/>
      <c r="D6" s="25">
        <v>233.29787234042553</v>
      </c>
      <c r="E6" s="17">
        <v>0</v>
      </c>
      <c r="F6" s="8">
        <f t="shared" ref="F6:F8" si="0">E6*D6</f>
        <v>0</v>
      </c>
      <c r="G6" s="17"/>
      <c r="H6" s="8">
        <f t="shared" ref="H6:H8" si="1">G6*D6</f>
        <v>0</v>
      </c>
      <c r="I6" s="5"/>
      <c r="J6" s="48"/>
      <c r="K6" s="58" t="s">
        <v>16</v>
      </c>
      <c r="L6" s="59"/>
      <c r="M6" s="60"/>
      <c r="N6" s="61"/>
      <c r="O6" s="62"/>
      <c r="P6" s="1"/>
    </row>
    <row r="7" spans="1:16" x14ac:dyDescent="0.25">
      <c r="A7" s="31"/>
      <c r="B7" s="56" t="s">
        <v>4</v>
      </c>
      <c r="C7" s="57"/>
      <c r="D7" s="25">
        <v>184.46808510638297</v>
      </c>
      <c r="E7" s="17">
        <v>0</v>
      </c>
      <c r="F7" s="8">
        <f t="shared" si="0"/>
        <v>0</v>
      </c>
      <c r="G7" s="17"/>
      <c r="H7" s="8">
        <f t="shared" si="1"/>
        <v>0</v>
      </c>
      <c r="I7" s="5"/>
      <c r="J7" s="48"/>
      <c r="K7" s="58" t="s">
        <v>17</v>
      </c>
      <c r="L7" s="59"/>
      <c r="M7" s="60"/>
      <c r="N7" s="61"/>
      <c r="O7" s="62"/>
      <c r="P7" s="1"/>
    </row>
    <row r="8" spans="1:16" x14ac:dyDescent="0.25">
      <c r="A8" s="31"/>
      <c r="B8" s="56" t="s">
        <v>5</v>
      </c>
      <c r="C8" s="57"/>
      <c r="D8" s="25">
        <v>162.7659574468085</v>
      </c>
      <c r="E8" s="17">
        <v>0</v>
      </c>
      <c r="F8" s="8">
        <f t="shared" si="0"/>
        <v>0</v>
      </c>
      <c r="G8" s="17"/>
      <c r="H8" s="8">
        <f t="shared" si="1"/>
        <v>0</v>
      </c>
      <c r="I8" s="5"/>
      <c r="J8" s="48"/>
      <c r="K8" s="58" t="s">
        <v>18</v>
      </c>
      <c r="L8" s="59"/>
      <c r="M8" s="60"/>
      <c r="N8" s="61"/>
      <c r="O8" s="62"/>
      <c r="P8" s="1"/>
    </row>
    <row r="9" spans="1:16" x14ac:dyDescent="0.25">
      <c r="A9" s="31"/>
      <c r="B9" s="56" t="s">
        <v>12</v>
      </c>
      <c r="C9" s="57"/>
      <c r="D9" s="16"/>
      <c r="E9" s="17"/>
      <c r="F9" s="8">
        <f>SUM(F5:F8)</f>
        <v>0</v>
      </c>
      <c r="G9" s="17"/>
      <c r="H9" s="8">
        <f>SUM(H5:H8)</f>
        <v>0</v>
      </c>
      <c r="I9" s="5"/>
      <c r="J9" s="48"/>
      <c r="K9" s="58" t="s">
        <v>19</v>
      </c>
      <c r="L9" s="59"/>
      <c r="M9" s="60"/>
      <c r="N9" s="61"/>
      <c r="O9" s="62"/>
      <c r="P9" s="1"/>
    </row>
    <row r="10" spans="1:16" x14ac:dyDescent="0.25">
      <c r="A10" s="31"/>
      <c r="B10" s="56" t="s">
        <v>13</v>
      </c>
      <c r="C10" s="57"/>
      <c r="D10" s="16"/>
      <c r="E10" s="17"/>
      <c r="F10" s="8">
        <f>F9*0.35</f>
        <v>0</v>
      </c>
      <c r="G10" s="17"/>
      <c r="H10" s="8">
        <v>0</v>
      </c>
      <c r="I10" s="5"/>
      <c r="J10" s="48"/>
      <c r="K10" s="58" t="s">
        <v>20</v>
      </c>
      <c r="L10" s="59"/>
      <c r="M10" s="60"/>
      <c r="N10" s="61"/>
      <c r="O10" s="62"/>
      <c r="P10" s="1"/>
    </row>
    <row r="11" spans="1:16" x14ac:dyDescent="0.25">
      <c r="A11" s="31"/>
      <c r="B11" s="63" t="s">
        <v>28</v>
      </c>
      <c r="C11" s="64"/>
      <c r="D11" s="6"/>
      <c r="E11" s="7"/>
      <c r="F11" s="9">
        <f>F9+F10</f>
        <v>0</v>
      </c>
      <c r="G11" s="7"/>
      <c r="H11" s="9">
        <f>H9+H10</f>
        <v>0</v>
      </c>
      <c r="I11" s="5"/>
      <c r="J11" s="48"/>
      <c r="K11" s="58" t="s">
        <v>21</v>
      </c>
      <c r="L11" s="59"/>
      <c r="M11" s="60"/>
      <c r="N11" s="61"/>
      <c r="O11" s="62"/>
      <c r="P11" s="1"/>
    </row>
    <row r="12" spans="1:16" x14ac:dyDescent="0.25">
      <c r="A12" s="29"/>
      <c r="B12" s="1"/>
      <c r="C12" s="1"/>
      <c r="D12" s="1"/>
      <c r="E12" s="1"/>
      <c r="F12" s="1"/>
      <c r="G12" s="1"/>
      <c r="H12" s="1"/>
      <c r="I12" s="5"/>
      <c r="J12" s="48"/>
      <c r="K12" s="58" t="s">
        <v>22</v>
      </c>
      <c r="L12" s="59"/>
      <c r="M12" s="60"/>
      <c r="N12" s="61"/>
      <c r="O12" s="62"/>
      <c r="P12" s="1"/>
    </row>
    <row r="13" spans="1:16" x14ac:dyDescent="0.25">
      <c r="A13" s="27"/>
      <c r="B13" s="1"/>
      <c r="C13" s="1"/>
      <c r="D13" s="1"/>
      <c r="E13" s="1"/>
      <c r="F13" s="1"/>
      <c r="G13" s="1"/>
      <c r="H13" s="1"/>
      <c r="I13" s="5"/>
      <c r="J13" s="48"/>
      <c r="K13" s="58" t="s">
        <v>23</v>
      </c>
      <c r="L13" s="59"/>
      <c r="M13" s="60"/>
      <c r="N13" s="61"/>
      <c r="O13" s="62"/>
      <c r="P13" s="1"/>
    </row>
    <row r="14" spans="1:16" x14ac:dyDescent="0.25">
      <c r="A14" s="28"/>
      <c r="B14" s="28"/>
      <c r="C14" s="1"/>
      <c r="D14" s="1"/>
      <c r="E14" s="1"/>
      <c r="F14" s="1"/>
      <c r="G14" s="1"/>
      <c r="H14" s="1"/>
      <c r="I14" s="1"/>
      <c r="J14" s="48"/>
      <c r="K14" s="58" t="s">
        <v>24</v>
      </c>
      <c r="L14" s="59"/>
      <c r="M14" s="60"/>
      <c r="N14" s="61"/>
      <c r="O14" s="62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48"/>
      <c r="K15" s="58" t="s">
        <v>25</v>
      </c>
      <c r="L15" s="59"/>
      <c r="M15" s="60"/>
      <c r="N15" s="61"/>
      <c r="O15" s="62"/>
      <c r="P15" s="1"/>
    </row>
    <row r="16" spans="1:16" x14ac:dyDescent="0.25">
      <c r="A16" s="11" t="s">
        <v>30</v>
      </c>
      <c r="B16" s="12"/>
      <c r="C16" s="12"/>
      <c r="D16" s="13"/>
      <c r="E16" s="14" t="s">
        <v>11</v>
      </c>
      <c r="F16" s="15"/>
      <c r="G16" s="1"/>
      <c r="H16" s="1"/>
      <c r="I16" s="1"/>
      <c r="J16" s="48"/>
      <c r="K16" s="58" t="s">
        <v>26</v>
      </c>
      <c r="L16" s="59"/>
      <c r="M16" s="60"/>
      <c r="N16" s="61"/>
      <c r="O16" s="62"/>
      <c r="P16" s="1"/>
    </row>
    <row r="17" spans="1:16" x14ac:dyDescent="0.25">
      <c r="A17" s="19"/>
      <c r="B17" s="56" t="s">
        <v>31</v>
      </c>
      <c r="C17" s="65"/>
      <c r="D17" s="57"/>
      <c r="E17" s="66">
        <f>F11+H11</f>
        <v>0</v>
      </c>
      <c r="F17" s="67"/>
      <c r="G17" s="1"/>
      <c r="H17" s="1"/>
      <c r="I17" s="1"/>
      <c r="J17" s="49"/>
      <c r="K17" s="63" t="s">
        <v>29</v>
      </c>
      <c r="L17" s="68"/>
      <c r="M17" s="64"/>
      <c r="N17" s="69">
        <f>SUM(N5:O16)</f>
        <v>0</v>
      </c>
      <c r="O17" s="70"/>
      <c r="P17" s="1"/>
    </row>
    <row r="18" spans="1:16" x14ac:dyDescent="0.25">
      <c r="A18" s="20"/>
      <c r="B18" s="56" t="s">
        <v>1</v>
      </c>
      <c r="C18" s="65"/>
      <c r="D18" s="57"/>
      <c r="E18" s="66">
        <f>N17</f>
        <v>0</v>
      </c>
      <c r="F18" s="67"/>
      <c r="G18" s="1"/>
      <c r="H18" s="1"/>
      <c r="I18" s="1"/>
      <c r="J18" s="1"/>
      <c r="N18" s="10"/>
      <c r="O18" s="10"/>
      <c r="P18" s="1"/>
    </row>
    <row r="19" spans="1:16" x14ac:dyDescent="0.25">
      <c r="A19" s="20"/>
      <c r="B19" s="71" t="s">
        <v>32</v>
      </c>
      <c r="C19" s="72"/>
      <c r="D19" s="73"/>
      <c r="E19" s="74">
        <f>E17+E18</f>
        <v>0</v>
      </c>
      <c r="F19" s="75"/>
      <c r="G19" s="1"/>
      <c r="H19" s="1"/>
      <c r="I19" s="1"/>
      <c r="J19" s="1"/>
    </row>
    <row r="20" spans="1:16" x14ac:dyDescent="0.25">
      <c r="A20" s="18">
        <v>0.19</v>
      </c>
      <c r="B20" s="56" t="s">
        <v>36</v>
      </c>
      <c r="C20" s="65"/>
      <c r="D20" s="57"/>
      <c r="E20" s="66">
        <f>E19*A20</f>
        <v>0</v>
      </c>
      <c r="F20" s="67"/>
      <c r="G20" s="1"/>
      <c r="H20" s="1"/>
      <c r="I20" s="1"/>
      <c r="J20" s="1"/>
    </row>
    <row r="21" spans="1:16" x14ac:dyDescent="0.25">
      <c r="A21" s="26">
        <v>4.4999999999999998E-2</v>
      </c>
      <c r="B21" s="56" t="s">
        <v>35</v>
      </c>
      <c r="C21" s="65"/>
      <c r="D21" s="57"/>
      <c r="E21" s="76">
        <f>E19*A21</f>
        <v>0</v>
      </c>
      <c r="F21" s="77"/>
      <c r="G21" s="1"/>
      <c r="H21" s="10"/>
      <c r="I21" s="1"/>
      <c r="J21" s="1"/>
    </row>
    <row r="22" spans="1:16" x14ac:dyDescent="0.25">
      <c r="A22" s="26">
        <f>SUM(A20:A21)</f>
        <v>0.23499999999999999</v>
      </c>
      <c r="B22" s="71" t="s">
        <v>38</v>
      </c>
      <c r="C22" s="72"/>
      <c r="D22" s="73"/>
      <c r="E22" s="74">
        <f>E21+E20</f>
        <v>0</v>
      </c>
      <c r="F22" s="75"/>
      <c r="G22" s="1"/>
      <c r="H22" s="1"/>
      <c r="I22" s="1"/>
      <c r="J22" s="1"/>
      <c r="K22" s="1"/>
    </row>
    <row r="23" spans="1:16" x14ac:dyDescent="0.25">
      <c r="A23" s="20"/>
      <c r="B23" s="71" t="s">
        <v>37</v>
      </c>
      <c r="C23" s="72"/>
      <c r="D23" s="73"/>
      <c r="E23" s="66">
        <f>E19+E22</f>
        <v>0</v>
      </c>
      <c r="F23" s="67"/>
      <c r="G23" s="1"/>
      <c r="H23" s="1"/>
      <c r="I23" s="1"/>
      <c r="J23" s="1"/>
      <c r="K23" s="1"/>
    </row>
    <row r="24" spans="1:16" x14ac:dyDescent="0.25">
      <c r="A24" s="26">
        <v>0.215</v>
      </c>
      <c r="B24" s="71" t="s">
        <v>33</v>
      </c>
      <c r="C24" s="72"/>
      <c r="D24" s="73"/>
      <c r="E24" s="66">
        <f>E23*A24</f>
        <v>0</v>
      </c>
      <c r="F24" s="67"/>
      <c r="G24" s="1"/>
      <c r="H24" s="1"/>
      <c r="I24" s="1"/>
      <c r="J24" s="1"/>
      <c r="K24" s="1"/>
    </row>
    <row r="25" spans="1:16" x14ac:dyDescent="0.25">
      <c r="A25" s="18">
        <v>0.05</v>
      </c>
      <c r="B25" s="71" t="s">
        <v>34</v>
      </c>
      <c r="C25" s="72"/>
      <c r="D25" s="73"/>
      <c r="E25" s="66">
        <f>E23*0.05</f>
        <v>0</v>
      </c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8">
        <v>0.05</v>
      </c>
      <c r="B26" s="71" t="s">
        <v>39</v>
      </c>
      <c r="C26" s="72"/>
      <c r="D26" s="73"/>
      <c r="E26" s="66">
        <f>E23*0.05</f>
        <v>0</v>
      </c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20"/>
      <c r="B27" s="56" t="s">
        <v>41</v>
      </c>
      <c r="C27" s="65"/>
      <c r="D27" s="57"/>
      <c r="E27" s="66">
        <f>SUM(E23:F26)</f>
        <v>0</v>
      </c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21"/>
      <c r="B28" s="22" t="s">
        <v>40</v>
      </c>
      <c r="C28" s="24"/>
      <c r="D28" s="23"/>
      <c r="E28" s="69">
        <f>E27*1.21</f>
        <v>0</v>
      </c>
      <c r="F28" s="70"/>
      <c r="G28" s="1"/>
      <c r="H28" s="1"/>
      <c r="I28" s="1"/>
      <c r="J28" s="1"/>
      <c r="K28" s="1"/>
      <c r="L28" s="1"/>
      <c r="M28" s="1"/>
      <c r="N28" s="1"/>
      <c r="O28" s="1"/>
      <c r="P28" s="1"/>
    </row>
    <row r="49" spans="14:16" x14ac:dyDescent="0.25">
      <c r="N49" s="30" t="s">
        <v>43</v>
      </c>
      <c r="O49" s="30"/>
      <c r="P49" s="30"/>
    </row>
  </sheetData>
  <mergeCells count="68">
    <mergeCell ref="E28:F28"/>
    <mergeCell ref="B24:D24"/>
    <mergeCell ref="E24:F24"/>
    <mergeCell ref="B25:D25"/>
    <mergeCell ref="E25:F25"/>
    <mergeCell ref="B26:D26"/>
    <mergeCell ref="E26:F26"/>
    <mergeCell ref="B22:D22"/>
    <mergeCell ref="E22:F22"/>
    <mergeCell ref="B23:D23"/>
    <mergeCell ref="E23:F23"/>
    <mergeCell ref="B27:D27"/>
    <mergeCell ref="E27:F27"/>
    <mergeCell ref="B19:D19"/>
    <mergeCell ref="E19:F19"/>
    <mergeCell ref="B20:D20"/>
    <mergeCell ref="E20:F20"/>
    <mergeCell ref="B21:D21"/>
    <mergeCell ref="E21:F21"/>
    <mergeCell ref="B17:D17"/>
    <mergeCell ref="E17:F17"/>
    <mergeCell ref="K17:M17"/>
    <mergeCell ref="N17:O17"/>
    <mergeCell ref="B18:D18"/>
    <mergeCell ref="E18:F18"/>
    <mergeCell ref="K9:M9"/>
    <mergeCell ref="N9:O9"/>
    <mergeCell ref="K10:M10"/>
    <mergeCell ref="N10:O10"/>
    <mergeCell ref="K16:M16"/>
    <mergeCell ref="N16:O16"/>
    <mergeCell ref="B8:C8"/>
    <mergeCell ref="K8:M8"/>
    <mergeCell ref="N8:O8"/>
    <mergeCell ref="K15:M15"/>
    <mergeCell ref="N15:O15"/>
    <mergeCell ref="K13:M13"/>
    <mergeCell ref="N13:O13"/>
    <mergeCell ref="K14:M14"/>
    <mergeCell ref="N14:O14"/>
    <mergeCell ref="B9:C9"/>
    <mergeCell ref="K11:M11"/>
    <mergeCell ref="N11:O11"/>
    <mergeCell ref="B10:C10"/>
    <mergeCell ref="K12:M12"/>
    <mergeCell ref="N12:O12"/>
    <mergeCell ref="B11:C11"/>
    <mergeCell ref="K6:M6"/>
    <mergeCell ref="N6:O6"/>
    <mergeCell ref="B7:C7"/>
    <mergeCell ref="K7:M7"/>
    <mergeCell ref="N7:O7"/>
    <mergeCell ref="N49:P49"/>
    <mergeCell ref="A3:A11"/>
    <mergeCell ref="A1:P1"/>
    <mergeCell ref="A2:H2"/>
    <mergeCell ref="J2:O2"/>
    <mergeCell ref="B3:C4"/>
    <mergeCell ref="D3:D4"/>
    <mergeCell ref="E3:F3"/>
    <mergeCell ref="G3:H3"/>
    <mergeCell ref="J3:J17"/>
    <mergeCell ref="K3:M4"/>
    <mergeCell ref="N3:O4"/>
    <mergeCell ref="B5:C5"/>
    <mergeCell ref="K5:M5"/>
    <mergeCell ref="N5:O5"/>
    <mergeCell ref="B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Lukáš</dc:creator>
  <cp:lastModifiedBy>Bílek Tomáš</cp:lastModifiedBy>
  <cp:lastPrinted>2014-04-07T07:40:52Z</cp:lastPrinted>
  <dcterms:created xsi:type="dcterms:W3CDTF">2013-09-18T09:34:39Z</dcterms:created>
  <dcterms:modified xsi:type="dcterms:W3CDTF">2014-04-07T07:40:57Z</dcterms:modified>
</cp:coreProperties>
</file>